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660" windowHeight="11010" tabRatio="692" firstSheet="1" activeTab="3"/>
  </bookViews>
  <sheets>
    <sheet name="様式301受電容量計画表" sheetId="1" r:id="rId1"/>
    <sheet name="様式302エネルギー総括表" sheetId="2" r:id="rId2"/>
    <sheet name="様式303エネルギー積算表" sheetId="3" r:id="rId3"/>
    <sheet name="様式304学校別空気調和設備機器リスト" sheetId="4" r:id="rId4"/>
  </sheets>
  <definedNames/>
  <calcPr fullCalcOnLoad="1"/>
</workbook>
</file>

<file path=xl/sharedStrings.xml><?xml version="1.0" encoding="utf-8"?>
<sst xmlns="http://schemas.openxmlformats.org/spreadsheetml/2006/main" count="449" uniqueCount="222">
  <si>
    <t>学校名</t>
  </si>
  <si>
    <t>計</t>
  </si>
  <si>
    <t>合計</t>
  </si>
  <si>
    <t>学校番号</t>
  </si>
  <si>
    <t>計画</t>
  </si>
  <si>
    <t>受電容量</t>
  </si>
  <si>
    <t>契約電力</t>
  </si>
  <si>
    <t>8月</t>
  </si>
  <si>
    <t>9月</t>
  </si>
  <si>
    <t>（基準年）</t>
  </si>
  <si>
    <t>学校名</t>
  </si>
  <si>
    <t>■空気調和設備の性能の設定</t>
  </si>
  <si>
    <t>機器性能</t>
  </si>
  <si>
    <t>電気</t>
  </si>
  <si>
    <t>ガス</t>
  </si>
  <si>
    <t>備考</t>
  </si>
  <si>
    <t>能力（kW）</t>
  </si>
  <si>
    <t>台数</t>
  </si>
  <si>
    <t>冷房能力計</t>
  </si>
  <si>
    <t>暖房能力計</t>
  </si>
  <si>
    <t>消費電力（kW）</t>
  </si>
  <si>
    <t>冷房消費電力計</t>
  </si>
  <si>
    <t>暖房消費電力計</t>
  </si>
  <si>
    <t>消費ガス量（kW）</t>
  </si>
  <si>
    <t>冷房消費ガス計</t>
  </si>
  <si>
    <t>暖房消費ガス計</t>
  </si>
  <si>
    <t>冷房</t>
  </si>
  <si>
    <t>暖房</t>
  </si>
  <si>
    <t>（台）</t>
  </si>
  <si>
    <t>（kW）</t>
  </si>
  <si>
    <t>室外機</t>
  </si>
  <si>
    <t>室外機計</t>
  </si>
  <si>
    <t>室内機</t>
  </si>
  <si>
    <t>室内機計</t>
  </si>
  <si>
    <t>最大電力</t>
  </si>
  <si>
    <t>kW　←冷房・暖房の最大値</t>
  </si>
  <si>
    <t>■月別エネルギー消費量の算定</t>
  </si>
  <si>
    <t>夏季</t>
  </si>
  <si>
    <t>冬季</t>
  </si>
  <si>
    <t>6月</t>
  </si>
  <si>
    <t>7月</t>
  </si>
  <si>
    <t>11月</t>
  </si>
  <si>
    <t>12月</t>
  </si>
  <si>
    <t>1月</t>
  </si>
  <si>
    <t>2月</t>
  </si>
  <si>
    <t>3月</t>
  </si>
  <si>
    <t>冷暖房負荷</t>
  </si>
  <si>
    <t>（MW）</t>
  </si>
  <si>
    <t>空調運転時間</t>
  </si>
  <si>
    <t>7～9月</t>
  </si>
  <si>
    <t>（h）</t>
  </si>
  <si>
    <t>その他季</t>
  </si>
  <si>
    <t>月別負荷</t>
  </si>
  <si>
    <t>（MWh）</t>
  </si>
  <si>
    <t>電気消費原単位（室外機）</t>
  </si>
  <si>
    <t>(kW/kW)</t>
  </si>
  <si>
    <t>消費電力</t>
  </si>
  <si>
    <t>（kWh）</t>
  </si>
  <si>
    <t>ガス消費原単位</t>
  </si>
  <si>
    <r>
      <t>(m</t>
    </r>
    <r>
      <rPr>
        <vertAlign val="superscript"/>
        <sz val="10"/>
        <rFont val="ＭＳ Ｐゴシック"/>
        <family val="3"/>
      </rPr>
      <t>3</t>
    </r>
    <r>
      <rPr>
        <sz val="10"/>
        <rFont val="ＭＳ Ｐゴシック"/>
        <family val="3"/>
      </rPr>
      <t>/kW)</t>
    </r>
  </si>
  <si>
    <t>ガス使用量</t>
  </si>
  <si>
    <r>
      <t>（m</t>
    </r>
    <r>
      <rPr>
        <vertAlign val="superscript"/>
        <sz val="10"/>
        <rFont val="ＭＳ Ｐゴシック"/>
        <family val="3"/>
      </rPr>
      <t>3</t>
    </r>
    <r>
      <rPr>
        <sz val="10"/>
        <rFont val="ＭＳ Ｐゴシック"/>
        <family val="3"/>
      </rPr>
      <t>）</t>
    </r>
  </si>
  <si>
    <t>冬期</t>
  </si>
  <si>
    <t>夏期</t>
  </si>
  <si>
    <t>水道使用量</t>
  </si>
  <si>
    <r>
      <t>（m</t>
    </r>
    <r>
      <rPr>
        <vertAlign val="superscript"/>
        <sz val="10"/>
        <rFont val="ＭＳ Ｐゴシック"/>
        <family val="3"/>
      </rPr>
      <t>3</t>
    </r>
    <r>
      <rPr>
        <sz val="10"/>
        <rFont val="ＭＳ Ｐゴシック"/>
        <family val="3"/>
      </rPr>
      <t>）</t>
    </r>
  </si>
  <si>
    <t>■エネルギー費用算定に係る料金体系</t>
  </si>
  <si>
    <t>電力料金の採用料金体系</t>
  </si>
  <si>
    <t>ガス料金の採用料金体系</t>
  </si>
  <si>
    <t>■エネルギー費用の算定</t>
  </si>
  <si>
    <t>※　金額は税込で記載すること。</t>
  </si>
  <si>
    <t>費目</t>
  </si>
  <si>
    <t>区分</t>
  </si>
  <si>
    <t>算出根拠</t>
  </si>
  <si>
    <t>金額（円）</t>
  </si>
  <si>
    <t>電力料金</t>
  </si>
  <si>
    <t>基本料金（本事業による増加分）</t>
  </si>
  <si>
    <t>従量料金</t>
  </si>
  <si>
    <t>その他季</t>
  </si>
  <si>
    <t>小計</t>
  </si>
  <si>
    <t>ガス料金</t>
  </si>
  <si>
    <t>水道料金</t>
  </si>
  <si>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</si>
  <si>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</si>
  <si>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</si>
  <si>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</si>
  <si>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</si>
  <si>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</si>
  <si>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</si>
  <si>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</si>
  <si>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</si>
  <si>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</si>
  <si>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</si>
  <si>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</si>
  <si>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</si>
  <si>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</si>
  <si>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</si>
  <si>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</si>
  <si>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</si>
  <si>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</si>
  <si>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</si>
  <si>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</si>
  <si>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</si>
  <si>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</si>
  <si>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</si>
  <si>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</si>
  <si>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</si>
  <si>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</si>
  <si>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</si>
  <si>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</si>
  <si>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</si>
  <si>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</si>
  <si>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</si>
  <si>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</si>
  <si>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</si>
  <si>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</si>
  <si>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エネルギー方式</t>
  </si>
  <si>
    <t>機器仕様</t>
  </si>
  <si>
    <t>基準年　消費エネルギー量</t>
  </si>
  <si>
    <t>教室番号</t>
  </si>
  <si>
    <t>年間</t>
  </si>
  <si>
    <t>及び</t>
  </si>
  <si>
    <t>系統記号</t>
  </si>
  <si>
    <t>冷房能力</t>
  </si>
  <si>
    <t>暖房能力</t>
  </si>
  <si>
    <t>電力</t>
  </si>
  <si>
    <t>ガス</t>
  </si>
  <si>
    <t>水</t>
  </si>
  <si>
    <t>（kW）</t>
  </si>
  <si>
    <t>（kWh/年）</t>
  </si>
  <si>
    <r>
      <t>（m</t>
    </r>
    <r>
      <rPr>
        <vertAlign val="superscript"/>
        <sz val="10"/>
        <rFont val="ＭＳ Ｐゴシック"/>
        <family val="3"/>
      </rPr>
      <t>3</t>
    </r>
    <r>
      <rPr>
        <sz val="10"/>
        <rFont val="ＭＳ Ｐゴシック"/>
        <family val="3"/>
      </rPr>
      <t>/年）</t>
    </r>
  </si>
  <si>
    <t>■室内機</t>
  </si>
  <si>
    <t>０１</t>
  </si>
  <si>
    <t>-</t>
  </si>
  <si>
    <t>■室外機</t>
  </si>
  <si>
    <t>Ａ</t>
  </si>
  <si>
    <t>Ｂ</t>
  </si>
  <si>
    <t>Ｃ</t>
  </si>
  <si>
    <t>Ｄ</t>
  </si>
  <si>
    <t>Ｅ</t>
  </si>
  <si>
    <t>Ｆ</t>
  </si>
  <si>
    <t>Ｇ</t>
  </si>
  <si>
    <t>Ｈ</t>
  </si>
  <si>
    <t>Ｉ</t>
  </si>
  <si>
    <t>Ｊ</t>
  </si>
  <si>
    <t>Ｋ</t>
  </si>
  <si>
    <t>Ｌ</t>
  </si>
  <si>
    <t>Ｍ</t>
  </si>
  <si>
    <t>-</t>
  </si>
  <si>
    <t>変圧器容量(kVA)</t>
  </si>
  <si>
    <t>(kVA)</t>
  </si>
  <si>
    <t>(kW)</t>
  </si>
  <si>
    <t>単相</t>
  </si>
  <si>
    <t>三相</t>
  </si>
  <si>
    <t>変圧器改修の有無</t>
  </si>
  <si>
    <t>神足小学校</t>
  </si>
  <si>
    <t>長岡第三小学校</t>
  </si>
  <si>
    <t>長岡第四小学校</t>
  </si>
  <si>
    <t>長岡第五小学校</t>
  </si>
  <si>
    <t>長岡第六小学校</t>
  </si>
  <si>
    <t>長岡第七小学校</t>
  </si>
  <si>
    <t>長岡第八小学校</t>
  </si>
  <si>
    <t>長岡第九小学校</t>
  </si>
  <si>
    <t>長岡第十小学校</t>
  </si>
  <si>
    <t>長岡第二中学校</t>
  </si>
  <si>
    <t>長岡第三中学校</t>
  </si>
  <si>
    <t>長岡第四中学校</t>
  </si>
  <si>
    <t>受電容量計画表</t>
  </si>
  <si>
    <t>神足小学校</t>
  </si>
  <si>
    <t>長岡第三小学校</t>
  </si>
  <si>
    <t>長岡第四小学校</t>
  </si>
  <si>
    <t>長岡第五小学校</t>
  </si>
  <si>
    <t>長岡第六小学校</t>
  </si>
  <si>
    <t>長岡第七小学校</t>
  </si>
  <si>
    <t>長岡第八小学校</t>
  </si>
  <si>
    <t>長岡第九小学校</t>
  </si>
  <si>
    <t>長岡第十小学校</t>
  </si>
  <si>
    <t>長岡第二中学校</t>
  </si>
  <si>
    <t>長岡第三中学校</t>
  </si>
  <si>
    <t>エネルギー総括表</t>
  </si>
  <si>
    <t>消費量</t>
  </si>
  <si>
    <t>初年度</t>
  </si>
  <si>
    <t>基準年度</t>
  </si>
  <si>
    <t>長岡第四中学校</t>
  </si>
  <si>
    <t>料金</t>
  </si>
  <si>
    <t>水道</t>
  </si>
  <si>
    <t>(kWh/年)</t>
  </si>
  <si>
    <t>単位</t>
  </si>
  <si>
    <t>種別</t>
  </si>
  <si>
    <t>(千円/年)</t>
  </si>
  <si>
    <t>H20</t>
  </si>
  <si>
    <t>H21～32</t>
  </si>
  <si>
    <t>ガス</t>
  </si>
  <si>
    <t>※行が不足する場合は，適宜，行を挿入して記入のこと。</t>
  </si>
  <si>
    <t>現状(平成19年7月現在)</t>
  </si>
  <si>
    <t>月別負荷率(％)</t>
  </si>
  <si>
    <t>全負荷相当</t>
  </si>
  <si>
    <t>運転時間</t>
  </si>
  <si>
    <t>(h)</t>
  </si>
  <si>
    <t>長岡中学校</t>
  </si>
  <si>
    <t>長岡中学校</t>
  </si>
  <si>
    <t>(様式301）</t>
  </si>
  <si>
    <t>(様式304）</t>
  </si>
  <si>
    <t>(様式303)</t>
  </si>
  <si>
    <t>(様式302）</t>
  </si>
  <si>
    <r>
      <t>※使用するエネルギー単価は平成19年10月1日現在のものを用いること。また、プロパンガス供給単価は、市の平成18年度実績値から、218.4円/m</t>
    </r>
    <r>
      <rPr>
        <vertAlign val="superscript"/>
        <sz val="10"/>
        <rFont val="ＭＳ Ｐゴシック"/>
        <family val="3"/>
      </rPr>
      <t>3</t>
    </r>
    <r>
      <rPr>
        <sz val="10"/>
        <rFont val="ＭＳ Ｐゴシック"/>
        <family val="3"/>
      </rPr>
      <t>を用いること。</t>
    </r>
  </si>
  <si>
    <t>※料金体系の変更により、従来使用しているエネルギーに相当する料金の増加がある場合には、当該分（12ヶ月分）を計上すること。</t>
  </si>
  <si>
    <t>　（従来使用エネルギーの実績は、参考資料に示す平成18年度の使用量データを参照すること。）</t>
  </si>
  <si>
    <t>※行が不足する場合は、適宜、行を挿入して記入のこと。</t>
  </si>
  <si>
    <t>※最大電力算定時は、「月別負荷率」にかかわらず、当該校における普通教室（特別教室、管理室を除く）の全室が一斉運転するものとして、算定すること。なお、蓄熱式システムの場合は、非蓄熱時の消費電力に基づいて算定を行うこと。</t>
  </si>
  <si>
    <t>※冷房、暖房の各消費電力量／機器能力で算定</t>
  </si>
  <si>
    <t>※冷房、暖房の各消費ガス量／機器能力で算定</t>
  </si>
  <si>
    <t>※ガス量の換算は、ガス平均温度を15℃として算定すること。</t>
  </si>
  <si>
    <t>※基本料金（本事業による増加分）については、12ヶ月分を計上すること。</t>
  </si>
  <si>
    <t>※行が不足する場合は、適宜、行を挿入して記入し、昼間電力、夜間電力などの詳細がわかるように記述のこと。</t>
  </si>
  <si>
    <t>※行が不足する場合は、適宜、行を挿入して記入し、単価等の根拠がわかるように記述のこと。</t>
  </si>
  <si>
    <r>
      <t>(m</t>
    </r>
    <r>
      <rPr>
        <vertAlign val="superscript"/>
        <sz val="10"/>
        <rFont val="ＭＳ Ｐゴシック"/>
        <family val="3"/>
      </rPr>
      <t>3</t>
    </r>
    <r>
      <rPr>
        <sz val="10"/>
        <rFont val="ＭＳ Ｐゴシック"/>
        <family val="3"/>
      </rPr>
      <t>/年)</t>
    </r>
  </si>
  <si>
    <t>※　「計画」の変圧器容量欄は、変圧器改修を行わない場合、「現状」の容量を記入し、改修を行う場合、改修後の容量を記入すること。</t>
  </si>
  <si>
    <t>※エネルギー料金の算出にあたっては、基本料金の増加分や契約体系の変更による従来使用分の料金増も計上すること（12ヶ月分)。</t>
  </si>
  <si>
    <t>（想定するメーカー・機種名等）</t>
  </si>
  <si>
    <t>学校別空気調和設備機器リスト</t>
  </si>
  <si>
    <t>エネルギー積算表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</si>
</sst>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_ "/>
    <numFmt numFmtId="179" formatCode="#,##0.000;[Red]\-#,##0.000"/>
    <numFmt numFmtId="180" formatCode="0&quot;年度&quot;"/>
    <numFmt numFmtId="181" formatCode="#,##0_ ;[Red]\-#,##0\ "/>
    <numFmt numFmtId="182" formatCode="0_ "/>
    <numFmt numFmtId="183" formatCode="0_);[Red]\(0\)"/>
    <numFmt numFmtId="184" formatCode="0.0_);[Red]\(0.0\)"/>
    <numFmt numFmtId="185" formatCode="00"/>
  </numFmts>
  <fonts count="1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
      <family val="3"/>
    </font>
    <font>
      <sz val="12"/>
      <name val="ＭＳ Ｐゴシック"/>
      <family val="3"/>
    </font>
    <font>
      <sz val="10"/>
      <name val="ＭＳ Ｐゴシック"/>
      <family val="3"/>
    </font>
    <font>
      <sz val="11"/>
      <name val="ＭＳ 明朝"/>
      <family val="1"/>
    </font>
    <font>
      <sz val="10"/>
      <color indexed="10"/>
      <name val="ＭＳ Ｐゴシック"/>
      <family val="3"/>
    </font>
    <font>
      <vertAlign val="superscript"/>
      <sz val="10"/>
      <name val="ＭＳ Ｐゴシック"/>
      <family val="3"/>
    </font>
    <font>
      <sz val="9"/>
      <name val="ＭＳ Ｐゴシック"/>
      <family val="3"/>
    </font>
    <font>
      <sz val="8"/>
      <name val="ＭＳ Ｐゴシック"/>
      <family val="3"/>
    </font>
  </fonts>
  <fills count="2">
    <fill>
      <patternFill/>
    </fill>
    <fill>
      <patternFill patternType="gray125"/>
    </fill>
  </fills>
  <borders count="159">
    <border>
      <left/>
      <right/>
      <top/>
      <bottom/>
      <diagonal/>
    </border>
    <border>
      <left style="thin"/>
      <right style="double"/>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medium"/>
      <right style="double"/>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medium"/>
      <top style="medium"/>
      <bottom>
        <color indexed="63"/>
      </bottom>
    </border>
    <border>
      <left style="medium"/>
      <right style="double"/>
      <top>
        <color indexed="63"/>
      </top>
      <bottom>
        <color indexed="63"/>
      </bottom>
    </border>
    <border>
      <left style="thin"/>
      <right style="thin"/>
      <top style="thin"/>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style="medium"/>
      <top>
        <color indexed="63"/>
      </top>
      <bottom>
        <color indexed="63"/>
      </bottom>
    </border>
    <border>
      <left style="medium"/>
      <right style="double"/>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double"/>
      <top>
        <color indexed="63"/>
      </top>
      <bottom style="double"/>
    </border>
    <border>
      <left style="double"/>
      <right style="medium"/>
      <top>
        <color indexed="63"/>
      </top>
      <bottom style="double"/>
    </border>
    <border>
      <left style="medium"/>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double"/>
      <top style="thin"/>
      <bottom style="thin"/>
    </border>
    <border>
      <left style="double"/>
      <right style="thin"/>
      <top style="thin"/>
      <bottom style="thin"/>
    </border>
    <border>
      <left>
        <color indexed="63"/>
      </left>
      <right style="double"/>
      <top style="thin"/>
      <bottom style="thin"/>
    </border>
    <border>
      <left style="medium"/>
      <right style="double"/>
      <top style="thin"/>
      <bottom style="double"/>
    </border>
    <border>
      <left>
        <color indexed="63"/>
      </left>
      <right style="thin"/>
      <top style="thin"/>
      <bottom style="double"/>
    </border>
    <border>
      <left style="thin"/>
      <right style="double"/>
      <top style="thin"/>
      <bottom style="double"/>
    </border>
    <border>
      <left>
        <color indexed="63"/>
      </left>
      <right style="double"/>
      <top style="thin"/>
      <bottom style="double"/>
    </border>
    <border>
      <left style="medium"/>
      <right style="double"/>
      <top>
        <color indexed="63"/>
      </top>
      <bottom style="medium"/>
    </border>
    <border>
      <left style="double"/>
      <right style="thin"/>
      <top style="double"/>
      <bottom style="medium"/>
    </border>
    <border>
      <left>
        <color indexed="63"/>
      </left>
      <right>
        <color indexed="63"/>
      </right>
      <top style="double"/>
      <bottom style="medium"/>
    </border>
    <border>
      <left>
        <color indexed="63"/>
      </left>
      <right>
        <color indexed="63"/>
      </right>
      <top>
        <color indexed="63"/>
      </top>
      <bottom style="medium"/>
    </border>
    <border>
      <left>
        <color indexed="63"/>
      </left>
      <right style="double"/>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color indexed="63"/>
      </left>
      <right>
        <color indexed="63"/>
      </right>
      <top style="double"/>
      <bottom style="hair"/>
    </border>
    <border>
      <left>
        <color indexed="63"/>
      </left>
      <right style="double"/>
      <top style="double"/>
      <bottom style="hair"/>
    </border>
    <border>
      <left style="double"/>
      <right style="thin"/>
      <top style="double"/>
      <bottom style="hair"/>
    </border>
    <border>
      <left style="thin"/>
      <right style="thin"/>
      <top style="double"/>
      <bottom style="hair"/>
    </border>
    <border>
      <left style="double"/>
      <right>
        <color indexed="63"/>
      </right>
      <top style="double"/>
      <bottom>
        <color indexed="63"/>
      </bottom>
    </border>
    <border>
      <left>
        <color indexed="63"/>
      </left>
      <right style="double"/>
      <top style="double"/>
      <bottom>
        <color indexed="63"/>
      </bottom>
    </border>
    <border>
      <left style="medium"/>
      <right style="thin"/>
      <top>
        <color indexed="63"/>
      </top>
      <bottom style="thin"/>
    </border>
    <border>
      <left>
        <color indexed="63"/>
      </left>
      <right style="double"/>
      <top style="hair"/>
      <bottom style="thin"/>
    </border>
    <border>
      <left style="double"/>
      <right style="thin"/>
      <top>
        <color indexed="63"/>
      </top>
      <bottom style="thin"/>
    </border>
    <border>
      <left style="thin"/>
      <right style="thin"/>
      <top>
        <color indexed="63"/>
      </top>
      <bottom style="thin"/>
    </border>
    <border>
      <left>
        <color indexed="63"/>
      </left>
      <right style="double"/>
      <top>
        <color indexed="63"/>
      </top>
      <bottom style="thin"/>
    </border>
    <border>
      <left style="double"/>
      <right>
        <color indexed="63"/>
      </right>
      <top>
        <color indexed="63"/>
      </top>
      <bottom style="thin"/>
    </border>
    <border>
      <left style="medium"/>
      <right style="thin"/>
      <top style="thin"/>
      <bottom>
        <color indexed="63"/>
      </bottom>
    </border>
    <border>
      <left style="thin"/>
      <right style="hair"/>
      <top style="thin"/>
      <bottom>
        <color indexed="63"/>
      </bottom>
    </border>
    <border>
      <left>
        <color indexed="63"/>
      </left>
      <right style="double"/>
      <top style="thin"/>
      <bottom style="hair"/>
    </border>
    <border>
      <left style="double"/>
      <right style="thin"/>
      <top style="thin"/>
      <bottom style="hair"/>
    </border>
    <border>
      <left style="thin"/>
      <right style="thin"/>
      <top style="thin"/>
      <bottom style="hair"/>
    </border>
    <border>
      <left style="double"/>
      <right style="hair"/>
      <top style="thin"/>
      <bottom style="hair"/>
    </border>
    <border>
      <left style="medium"/>
      <right style="thin"/>
      <top>
        <color indexed="63"/>
      </top>
      <bottom>
        <color indexed="63"/>
      </bottom>
    </border>
    <border>
      <left style="thin"/>
      <right style="hair"/>
      <top>
        <color indexed="63"/>
      </top>
      <bottom style="hair"/>
    </border>
    <border>
      <left>
        <color indexed="63"/>
      </left>
      <right style="double"/>
      <top>
        <color indexed="63"/>
      </top>
      <bottom style="hair"/>
    </border>
    <border>
      <left style="double"/>
      <right style="thin"/>
      <top>
        <color indexed="63"/>
      </top>
      <bottom style="hair"/>
    </border>
    <border>
      <left style="thin"/>
      <right style="thin"/>
      <top>
        <color indexed="63"/>
      </top>
      <bottom style="hair"/>
    </border>
    <border>
      <left style="double"/>
      <right style="hair"/>
      <top>
        <color indexed="63"/>
      </top>
      <bottom style="hair"/>
    </border>
    <border>
      <left style="hair"/>
      <right style="double"/>
      <top>
        <color indexed="63"/>
      </top>
      <bottom style="hair"/>
    </border>
    <border>
      <left style="thin"/>
      <right style="hair"/>
      <top>
        <color indexed="63"/>
      </top>
      <bottom style="thin"/>
    </border>
    <border>
      <left style="double"/>
      <right>
        <color indexed="63"/>
      </right>
      <top style="hair"/>
      <bottom style="thin"/>
    </border>
    <border>
      <left style="medium"/>
      <right>
        <color indexed="63"/>
      </right>
      <top style="thin"/>
      <bottom style="thin"/>
    </border>
    <border>
      <left style="hair"/>
      <right style="double"/>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thin"/>
      <right style="double"/>
      <top style="thin"/>
      <bottom style="hair"/>
    </border>
    <border>
      <left style="medium"/>
      <right>
        <color indexed="63"/>
      </right>
      <top>
        <color indexed="63"/>
      </top>
      <bottom style="thin"/>
    </border>
    <border>
      <left>
        <color indexed="63"/>
      </left>
      <right style="thin"/>
      <top>
        <color indexed="63"/>
      </top>
      <bottom style="thin"/>
    </border>
    <border>
      <left style="double"/>
      <right style="thin"/>
      <top style="hair"/>
      <bottom style="thin"/>
    </border>
    <border>
      <left style="thin"/>
      <right style="thin"/>
      <top style="hair"/>
      <bottom style="thin"/>
    </border>
    <border>
      <left style="thin"/>
      <right style="double"/>
      <top style="hair"/>
      <bottom style="thin"/>
    </border>
    <border>
      <left style="double"/>
      <right style="hair"/>
      <top>
        <color indexed="63"/>
      </top>
      <bottom style="thin"/>
    </border>
    <border>
      <left style="hair"/>
      <right style="double"/>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double"/>
      <top>
        <color indexed="63"/>
      </top>
      <bottom style="medium"/>
    </border>
    <border>
      <left style="double"/>
      <right style="thin"/>
      <top>
        <color indexed="63"/>
      </top>
      <bottom style="medium"/>
    </border>
    <border>
      <left style="thin"/>
      <right style="thin"/>
      <top>
        <color indexed="63"/>
      </top>
      <bottom style="medium"/>
    </border>
    <border>
      <left style="double"/>
      <right style="hair"/>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style="thin"/>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medium"/>
      <top style="medium"/>
      <bottom style="double"/>
    </border>
    <border>
      <left style="thin"/>
      <right>
        <color indexed="63"/>
      </right>
      <top style="double"/>
      <bottom style="hair"/>
    </border>
    <border>
      <left style="double"/>
      <right>
        <color indexed="63"/>
      </right>
      <top style="double"/>
      <bottom style="hair"/>
    </border>
    <border>
      <left style="double"/>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hair"/>
      <right style="hair"/>
      <top style="hair"/>
      <bottom>
        <color indexed="63"/>
      </bottom>
    </border>
    <border>
      <left style="hair"/>
      <right style="double"/>
      <top style="hair"/>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style="hair"/>
      <top>
        <color indexed="63"/>
      </top>
      <bottom>
        <color indexed="63"/>
      </bottom>
    </border>
    <border>
      <left style="hair"/>
      <right style="hair"/>
      <top>
        <color indexed="63"/>
      </top>
      <bottom style="hair"/>
    </border>
    <border>
      <left style="medium"/>
      <right style="thin"/>
      <top>
        <color indexed="63"/>
      </top>
      <bottom style="double"/>
    </border>
    <border>
      <left style="thin"/>
      <right>
        <color indexed="63"/>
      </right>
      <top>
        <color indexed="63"/>
      </top>
      <bottom style="hair"/>
    </border>
    <border>
      <left>
        <color indexed="63"/>
      </left>
      <right style="hair"/>
      <top>
        <color indexed="63"/>
      </top>
      <bottom style="hair"/>
    </border>
    <border>
      <left style="medium"/>
      <right style="thin"/>
      <top>
        <color indexed="63"/>
      </top>
      <bottom style="medium"/>
    </border>
    <border>
      <left style="medium"/>
      <right style="double"/>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thin"/>
      <bottom>
        <color indexed="63"/>
      </bottom>
    </border>
    <border>
      <left>
        <color indexed="63"/>
      </left>
      <right>
        <color indexed="63"/>
      </right>
      <top style="thin"/>
      <bottom>
        <color indexed="63"/>
      </bottom>
    </border>
    <border>
      <left style="thin"/>
      <right style="double"/>
      <top>
        <color indexed="63"/>
      </top>
      <bottom>
        <color indexed="63"/>
      </bottom>
    </border>
    <border>
      <left>
        <color indexed="63"/>
      </left>
      <right style="thin"/>
      <top>
        <color indexed="63"/>
      </top>
      <bottom>
        <color indexed="63"/>
      </bottom>
    </border>
    <border>
      <left style="double"/>
      <right style="thin"/>
      <top>
        <color indexed="63"/>
      </top>
      <bottom>
        <color indexed="63"/>
      </bottom>
    </border>
    <border>
      <left style="thin"/>
      <right style="thin"/>
      <top>
        <color indexed="63"/>
      </top>
      <bottom>
        <color indexed="63"/>
      </bottom>
    </border>
    <border>
      <left style="double"/>
      <right style="thin"/>
      <top>
        <color indexed="63"/>
      </top>
      <bottom style="double"/>
    </border>
    <border>
      <left style="thin"/>
      <right>
        <color indexed="63"/>
      </right>
      <top>
        <color indexed="63"/>
      </top>
      <bottom style="thin"/>
    </border>
    <border>
      <left style="thin"/>
      <right>
        <color indexed="63"/>
      </right>
      <top style="thin"/>
      <bottom style="double"/>
    </border>
    <border>
      <left style="thin"/>
      <right style="double"/>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color indexed="63"/>
      </left>
      <right style="medium"/>
      <top style="double"/>
      <bottom>
        <color indexed="63"/>
      </bottom>
    </border>
    <border>
      <left style="double"/>
      <right style="medium"/>
      <top style="double"/>
      <bottom>
        <color indexed="63"/>
      </bottom>
    </border>
    <border>
      <left style="thin"/>
      <right style="double"/>
      <top style="double"/>
      <bottom style="hair"/>
    </border>
    <border>
      <left>
        <color indexed="63"/>
      </left>
      <right style="thin"/>
      <top style="double"/>
      <bottom style="hair"/>
    </border>
    <border>
      <left style="thin"/>
      <right style="double"/>
      <top style="hair"/>
      <bottom style="hair"/>
    </border>
    <border>
      <left>
        <color indexed="63"/>
      </left>
      <right style="thin"/>
      <top style="hair"/>
      <bottom style="hair"/>
    </border>
    <border>
      <left style="thin"/>
      <right style="thin"/>
      <top style="hair"/>
      <bottom style="hair"/>
    </border>
    <border>
      <left style="double"/>
      <right style="double"/>
      <top style="thin"/>
      <bottom style="thin"/>
    </border>
    <border>
      <left style="thin"/>
      <right>
        <color indexed="63"/>
      </right>
      <top style="hair"/>
      <bottom style="hair"/>
    </border>
    <border>
      <left style="double"/>
      <right style="thin"/>
      <top style="hair"/>
      <bottom style="hair"/>
    </border>
    <border>
      <left>
        <color indexed="63"/>
      </left>
      <right style="thin"/>
      <top style="hair"/>
      <bottom style="thin"/>
    </border>
    <border>
      <left style="thin"/>
      <right>
        <color indexed="63"/>
      </right>
      <top style="hair"/>
      <bottom style="thin"/>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style="thin"/>
      <right style="thin"/>
      <top style="double"/>
      <bottom style="double"/>
    </border>
    <border>
      <left style="thin"/>
      <right style="thin"/>
      <top style="double"/>
      <bottom>
        <color indexed="63"/>
      </bottom>
    </border>
    <border>
      <left style="thin"/>
      <right>
        <color indexed="63"/>
      </right>
      <top style="double"/>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double"/>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xf numFmtId="0" fontId="4" fillId="0" borderId="0">
      <alignment/>
      <protection/>
    </xf>
  </cellStyleXfs>
  <cellXfs count="319">
    <xf numFmtId="0" fontId="0" fillId="0" borderId="0" xfId="0"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quotePrefix="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quotePrefix="1">
      <alignment horizontal="center" vertical="center"/>
    </xf>
    <xf numFmtId="0" fontId="0" fillId="0" borderId="11" xfId="0" applyFont="1" applyBorder="1" applyAlignment="1">
      <alignment vertical="center"/>
    </xf>
    <xf numFmtId="0" fontId="0" fillId="0" borderId="4" xfId="0" applyFont="1" applyBorder="1" applyAlignment="1">
      <alignment vertical="center"/>
    </xf>
    <xf numFmtId="0" fontId="7" fillId="0" borderId="0" xfId="0" applyFont="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176" fontId="6" fillId="0" borderId="32"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6" fillId="0" borderId="10" xfId="0" applyFont="1" applyBorder="1" applyAlignment="1">
      <alignment horizontal="center" vertical="center"/>
    </xf>
    <xf numFmtId="176" fontId="6" fillId="0" borderId="10" xfId="0" applyNumberFormat="1" applyFont="1" applyBorder="1" applyAlignment="1">
      <alignment horizontal="center" vertical="center"/>
    </xf>
    <xf numFmtId="176" fontId="6" fillId="0" borderId="8"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8" xfId="0" applyNumberFormat="1" applyFont="1" applyBorder="1" applyAlignment="1">
      <alignment horizontal="center" vertical="center"/>
    </xf>
    <xf numFmtId="176" fontId="6" fillId="0" borderId="33" xfId="0" applyNumberFormat="1"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horizontal="center" vertical="center"/>
    </xf>
    <xf numFmtId="0" fontId="6" fillId="0" borderId="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177" fontId="6" fillId="0" borderId="7" xfId="0" applyNumberFormat="1" applyFont="1" applyBorder="1" applyAlignment="1">
      <alignment horizontal="center" vertical="center"/>
    </xf>
    <xf numFmtId="177" fontId="6" fillId="0" borderId="36" xfId="0" applyNumberFormat="1"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vertical="center"/>
    </xf>
    <xf numFmtId="177" fontId="6" fillId="0" borderId="39" xfId="0" applyNumberFormat="1" applyFont="1" applyBorder="1" applyAlignment="1">
      <alignment horizontal="center" vertical="center"/>
    </xf>
    <xf numFmtId="0" fontId="6" fillId="0" borderId="40" xfId="0" applyFont="1" applyBorder="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4" xfId="0" applyFont="1" applyBorder="1" applyAlignment="1">
      <alignment horizontal="centerContinuous" vertical="center"/>
    </xf>
    <xf numFmtId="0" fontId="6" fillId="0" borderId="45" xfId="0" applyFont="1" applyBorder="1" applyAlignment="1">
      <alignment horizontal="centerContinuous" vertical="center"/>
    </xf>
    <xf numFmtId="0" fontId="6" fillId="0" borderId="46" xfId="0" applyFont="1" applyBorder="1" applyAlignment="1">
      <alignment horizontal="centerContinuous" vertical="center"/>
    </xf>
    <xf numFmtId="0" fontId="6" fillId="0" borderId="47" xfId="0" applyFont="1" applyBorder="1" applyAlignment="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176" fontId="6" fillId="0" borderId="59"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61" xfId="0" applyNumberFormat="1" applyFont="1" applyBorder="1" applyAlignment="1">
      <alignment horizontal="center" vertical="center"/>
    </xf>
    <xf numFmtId="0" fontId="6" fillId="0" borderId="77" xfId="0" applyFont="1" applyBorder="1" applyAlignment="1">
      <alignment horizontal="center" vertical="center"/>
    </xf>
    <xf numFmtId="38" fontId="6" fillId="0" borderId="61" xfId="17" applyFont="1" applyBorder="1" applyAlignment="1">
      <alignment horizontal="center" vertical="center"/>
    </xf>
    <xf numFmtId="0" fontId="6" fillId="0" borderId="78" xfId="0" applyFont="1" applyBorder="1" applyAlignment="1">
      <alignment vertical="center"/>
    </xf>
    <xf numFmtId="38" fontId="6" fillId="0" borderId="66" xfId="17" applyFont="1" applyBorder="1" applyAlignment="1">
      <alignment horizontal="center" vertical="center"/>
    </xf>
    <xf numFmtId="38" fontId="6" fillId="0" borderId="67" xfId="17" applyFont="1" applyBorder="1" applyAlignment="1">
      <alignment horizontal="center" vertical="center"/>
    </xf>
    <xf numFmtId="38" fontId="6" fillId="0" borderId="65" xfId="17" applyFont="1" applyBorder="1" applyAlignment="1">
      <alignment horizontal="center" vertical="center"/>
    </xf>
    <xf numFmtId="38" fontId="6" fillId="0" borderId="68" xfId="17" applyFont="1" applyBorder="1" applyAlignment="1">
      <alignment horizontal="center" vertical="center"/>
    </xf>
    <xf numFmtId="38" fontId="6" fillId="0" borderId="79" xfId="17" applyFont="1" applyBorder="1" applyAlignment="1">
      <alignment horizontal="center" vertical="center"/>
    </xf>
    <xf numFmtId="38" fontId="6" fillId="0" borderId="72" xfId="17" applyFont="1" applyBorder="1" applyAlignment="1">
      <alignment horizontal="center" vertical="center"/>
    </xf>
    <xf numFmtId="38" fontId="6" fillId="0" borderId="73" xfId="17" applyFont="1" applyBorder="1" applyAlignment="1">
      <alignment horizontal="center" vertical="center"/>
    </xf>
    <xf numFmtId="38" fontId="6" fillId="0" borderId="71" xfId="17" applyFont="1" applyBorder="1" applyAlignment="1">
      <alignment horizontal="center" vertical="center"/>
    </xf>
    <xf numFmtId="38" fontId="6" fillId="0" borderId="74" xfId="17" applyFont="1" applyBorder="1" applyAlignment="1">
      <alignment horizontal="center" vertical="center"/>
    </xf>
    <xf numFmtId="38" fontId="6" fillId="0" borderId="59" xfId="17" applyFont="1" applyBorder="1" applyAlignment="1">
      <alignment horizontal="center" vertical="center"/>
    </xf>
    <xf numFmtId="38" fontId="6" fillId="0" borderId="60" xfId="17" applyFont="1" applyBorder="1" applyAlignment="1">
      <alignment horizontal="center" vertical="center"/>
    </xf>
    <xf numFmtId="38" fontId="6" fillId="0" borderId="77" xfId="17" applyFont="1" applyBorder="1" applyAlignment="1">
      <alignment horizontal="center" vertical="center"/>
    </xf>
    <xf numFmtId="178" fontId="6" fillId="0" borderId="32"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3" xfId="0" applyNumberFormat="1" applyFont="1" applyBorder="1" applyAlignment="1">
      <alignment horizontal="center" vertical="center"/>
    </xf>
    <xf numFmtId="178" fontId="6" fillId="0" borderId="8" xfId="0" applyNumberFormat="1" applyFont="1" applyBorder="1" applyAlignment="1">
      <alignment horizontal="center" vertical="center"/>
    </xf>
    <xf numFmtId="0" fontId="6" fillId="0" borderId="80" xfId="0" applyFont="1" applyBorder="1" applyAlignment="1">
      <alignment vertical="center"/>
    </xf>
    <xf numFmtId="0" fontId="6" fillId="0" borderId="81" xfId="0" applyFont="1" applyBorder="1" applyAlignment="1">
      <alignment horizontal="left" vertical="center"/>
    </xf>
    <xf numFmtId="0" fontId="6" fillId="0" borderId="82" xfId="0" applyFont="1" applyBorder="1" applyAlignment="1">
      <alignment horizontal="center" vertical="center"/>
    </xf>
    <xf numFmtId="38" fontId="6" fillId="0" borderId="82" xfId="17" applyFont="1" applyBorder="1" applyAlignment="1">
      <alignment horizontal="center" vertical="center"/>
    </xf>
    <xf numFmtId="0" fontId="6" fillId="0" borderId="83" xfId="0" applyFont="1" applyBorder="1" applyAlignment="1">
      <alignment vertical="center"/>
    </xf>
    <xf numFmtId="0" fontId="6" fillId="0" borderId="84" xfId="0" applyFont="1" applyBorder="1" applyAlignment="1">
      <alignment horizontal="center" vertical="center"/>
    </xf>
    <xf numFmtId="38" fontId="6" fillId="0" borderId="85" xfId="17" applyFont="1" applyBorder="1" applyAlignment="1">
      <alignment horizontal="center" vertical="center"/>
    </xf>
    <xf numFmtId="38" fontId="6" fillId="0" borderId="86" xfId="17" applyFont="1" applyBorder="1" applyAlignment="1">
      <alignment horizontal="center" vertical="center"/>
    </xf>
    <xf numFmtId="38" fontId="6" fillId="0" borderId="87" xfId="17" applyFont="1" applyBorder="1" applyAlignment="1">
      <alignment horizontal="center" vertical="center"/>
    </xf>
    <xf numFmtId="38" fontId="6" fillId="0" borderId="88" xfId="17" applyFont="1" applyBorder="1" applyAlignment="1">
      <alignment horizontal="center" vertical="center"/>
    </xf>
    <xf numFmtId="38" fontId="6" fillId="0" borderId="89" xfId="17" applyFont="1" applyBorder="1" applyAlignment="1">
      <alignment horizontal="center" vertical="center"/>
    </xf>
    <xf numFmtId="0" fontId="6" fillId="0" borderId="90" xfId="0" applyFont="1" applyBorder="1" applyAlignment="1">
      <alignment vertical="center"/>
    </xf>
    <xf numFmtId="0" fontId="6" fillId="0" borderId="91" xfId="0" applyFont="1" applyBorder="1" applyAlignment="1">
      <alignment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vertical="center"/>
    </xf>
    <xf numFmtId="0" fontId="6" fillId="0" borderId="98" xfId="0" applyFont="1" applyBorder="1" applyAlignment="1">
      <alignment horizontal="center" vertical="center"/>
    </xf>
    <xf numFmtId="0" fontId="6" fillId="0" borderId="99" xfId="0" applyFont="1" applyBorder="1" applyAlignment="1">
      <alignment horizontal="left" vertical="center"/>
    </xf>
    <xf numFmtId="0" fontId="6" fillId="0" borderId="14" xfId="0" applyFont="1" applyBorder="1" applyAlignment="1">
      <alignment horizontal="center" vertical="center"/>
    </xf>
    <xf numFmtId="0" fontId="6" fillId="0" borderId="100" xfId="0" applyFont="1" applyBorder="1" applyAlignment="1">
      <alignment horizontal="center" vertical="center"/>
    </xf>
    <xf numFmtId="0" fontId="6" fillId="0" borderId="91" xfId="0" applyFont="1" applyBorder="1" applyAlignment="1">
      <alignment horizontal="center" vertical="center"/>
    </xf>
    <xf numFmtId="0" fontId="6" fillId="0" borderId="101" xfId="0" applyFont="1" applyBorder="1" applyAlignment="1">
      <alignment horizontal="center" vertical="center"/>
    </xf>
    <xf numFmtId="0" fontId="6" fillId="0" borderId="0" xfId="0" applyFont="1" applyAlignment="1">
      <alignment horizontal="left" vertical="center"/>
    </xf>
    <xf numFmtId="0" fontId="6" fillId="0" borderId="102" xfId="0" applyFont="1" applyBorder="1" applyAlignment="1">
      <alignment vertical="center"/>
    </xf>
    <xf numFmtId="0" fontId="6" fillId="0" borderId="103" xfId="0" applyFont="1" applyBorder="1" applyAlignment="1">
      <alignment horizontal="centerContinuous" vertical="center"/>
    </xf>
    <xf numFmtId="0" fontId="6" fillId="0" borderId="104" xfId="0" applyFont="1" applyBorder="1" applyAlignment="1">
      <alignment horizontal="centerContinuous" vertical="center"/>
    </xf>
    <xf numFmtId="0" fontId="6" fillId="0" borderId="105" xfId="0" applyFont="1" applyBorder="1" applyAlignment="1">
      <alignment horizontal="centerContinuous" vertical="center"/>
    </xf>
    <xf numFmtId="0" fontId="6" fillId="0" borderId="106" xfId="0" applyFont="1" applyBorder="1" applyAlignment="1">
      <alignment horizontal="left" vertical="center"/>
    </xf>
    <xf numFmtId="177" fontId="6" fillId="0" borderId="107" xfId="0" applyNumberFormat="1" applyFont="1" applyBorder="1" applyAlignment="1">
      <alignment horizontal="center" vertical="center"/>
    </xf>
    <xf numFmtId="38" fontId="6" fillId="0" borderId="51" xfId="17" applyFont="1" applyBorder="1" applyAlignment="1">
      <alignment horizontal="center" vertical="center"/>
    </xf>
    <xf numFmtId="177" fontId="6" fillId="0" borderId="108" xfId="0" applyNumberFormat="1" applyFont="1" applyBorder="1" applyAlignment="1">
      <alignment horizontal="center" vertical="center"/>
    </xf>
    <xf numFmtId="0" fontId="6" fillId="0" borderId="109" xfId="0" applyFont="1" applyBorder="1" applyAlignment="1">
      <alignment horizontal="center" vertical="center"/>
    </xf>
    <xf numFmtId="38" fontId="6" fillId="0" borderId="109" xfId="17" applyFont="1" applyBorder="1" applyAlignment="1">
      <alignment horizontal="center" vertical="center"/>
    </xf>
    <xf numFmtId="0" fontId="6" fillId="0" borderId="110" xfId="0" applyFont="1" applyBorder="1" applyAlignment="1">
      <alignment horizontal="left" vertical="center"/>
    </xf>
    <xf numFmtId="0" fontId="6" fillId="0" borderId="111" xfId="0" applyFont="1" applyBorder="1" applyAlignment="1">
      <alignment vertical="center"/>
    </xf>
    <xf numFmtId="0" fontId="6" fillId="0" borderId="112" xfId="0" applyFont="1" applyBorder="1" applyAlignment="1">
      <alignment horizontal="center" vertical="center"/>
    </xf>
    <xf numFmtId="38" fontId="6" fillId="0" borderId="113" xfId="0" applyNumberFormat="1"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38" fontId="6" fillId="0" borderId="114" xfId="17"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38" fontId="6" fillId="0" borderId="113" xfId="17" applyFont="1" applyBorder="1" applyAlignment="1">
      <alignment horizontal="center" vertical="center"/>
    </xf>
    <xf numFmtId="0" fontId="6" fillId="0" borderId="109" xfId="0" applyFont="1" applyBorder="1" applyAlignment="1">
      <alignment vertical="center"/>
    </xf>
    <xf numFmtId="0" fontId="6" fillId="0" borderId="118" xfId="0" applyFont="1" applyBorder="1" applyAlignment="1">
      <alignment vertical="center"/>
    </xf>
    <xf numFmtId="0" fontId="6" fillId="0" borderId="48" xfId="0" applyFont="1" applyBorder="1" applyAlignment="1">
      <alignment horizontal="centerContinuous" vertical="center"/>
    </xf>
    <xf numFmtId="0" fontId="6" fillId="0" borderId="25" xfId="0" applyFont="1" applyBorder="1" applyAlignment="1">
      <alignment horizontal="centerContinuous" vertical="center"/>
    </xf>
    <xf numFmtId="38" fontId="6" fillId="0" borderId="25" xfId="0" applyNumberFormat="1" applyFont="1" applyBorder="1" applyAlignment="1">
      <alignment horizontal="center" vertical="center"/>
    </xf>
    <xf numFmtId="0" fontId="6" fillId="0" borderId="0" xfId="0" applyFont="1" applyBorder="1" applyAlignment="1">
      <alignment horizontal="left"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07" xfId="0" applyFont="1" applyBorder="1" applyAlignment="1">
      <alignment horizontal="center" vertical="center"/>
    </xf>
    <xf numFmtId="0" fontId="6" fillId="0" borderId="119" xfId="0" applyFont="1" applyBorder="1" applyAlignment="1">
      <alignment horizontal="left" vertical="center"/>
    </xf>
    <xf numFmtId="0" fontId="6" fillId="0" borderId="113" xfId="0" applyFont="1" applyBorder="1" applyAlignment="1">
      <alignment horizontal="center" vertical="center"/>
    </xf>
    <xf numFmtId="0" fontId="6" fillId="0" borderId="121" xfId="0" applyFont="1" applyBorder="1" applyAlignment="1">
      <alignment vertical="center"/>
    </xf>
    <xf numFmtId="0" fontId="6" fillId="0" borderId="41" xfId="0" applyFont="1" applyBorder="1" applyAlignment="1">
      <alignment horizontal="centerContinuous" vertical="center"/>
    </xf>
    <xf numFmtId="0" fontId="6" fillId="0" borderId="92" xfId="0" applyFont="1" applyBorder="1" applyAlignment="1">
      <alignment horizontal="centerContinuous"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38" fontId="6" fillId="0" borderId="124" xfId="0" applyNumberFormat="1" applyFont="1" applyBorder="1" applyAlignment="1">
      <alignment horizontal="center" vertical="center"/>
    </xf>
    <xf numFmtId="0" fontId="0" fillId="0" borderId="11" xfId="0" applyFont="1" applyBorder="1" applyAlignment="1">
      <alignment horizontal="centerContinuous" vertical="center"/>
    </xf>
    <xf numFmtId="0" fontId="0" fillId="0" borderId="4" xfId="0" applyFont="1" applyBorder="1" applyAlignment="1">
      <alignment horizontal="centerContinuous" vertical="center"/>
    </xf>
    <xf numFmtId="0" fontId="6" fillId="0" borderId="125" xfId="0" applyFont="1" applyBorder="1" applyAlignment="1">
      <alignment horizontal="centerContinuous" vertical="center"/>
    </xf>
    <xf numFmtId="0" fontId="6" fillId="0" borderId="126" xfId="0" applyFont="1" applyBorder="1" applyAlignment="1">
      <alignment horizontal="centerContinuous" vertical="center"/>
    </xf>
    <xf numFmtId="0" fontId="6" fillId="0" borderId="20" xfId="0" applyFont="1" applyBorder="1" applyAlignment="1">
      <alignment horizontal="centerContinuous" vertical="center"/>
    </xf>
    <xf numFmtId="0" fontId="6" fillId="0" borderId="81"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quotePrefix="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185" fontId="0" fillId="0" borderId="10" xfId="0" applyNumberFormat="1" applyBorder="1" applyAlignment="1">
      <alignment horizontal="center" vertical="center"/>
    </xf>
    <xf numFmtId="0" fontId="0" fillId="0" borderId="10" xfId="0" applyBorder="1" applyAlignment="1">
      <alignmen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11" xfId="0" applyBorder="1" applyAlignment="1">
      <alignment horizontal="center" vertical="center"/>
    </xf>
    <xf numFmtId="0" fontId="0" fillId="0" borderId="32" xfId="0" applyBorder="1" applyAlignment="1">
      <alignment vertical="center"/>
    </xf>
    <xf numFmtId="0" fontId="0" fillId="0" borderId="84" xfId="0" applyBorder="1" applyAlignment="1">
      <alignment horizontal="center" vertical="center"/>
    </xf>
    <xf numFmtId="0" fontId="0" fillId="0" borderId="60" xfId="0" applyBorder="1" applyAlignment="1">
      <alignment horizontal="center" vertical="center"/>
    </xf>
    <xf numFmtId="0" fontId="0" fillId="0" borderId="132" xfId="0"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0" fillId="0" borderId="35" xfId="0" applyBorder="1" applyAlignment="1">
      <alignment horizontal="center" vertical="center" wrapText="1"/>
    </xf>
    <xf numFmtId="0" fontId="0" fillId="0" borderId="7" xfId="0" applyBorder="1" applyAlignment="1">
      <alignment horizontal="center" vertical="center" wrapText="1"/>
    </xf>
    <xf numFmtId="0" fontId="0" fillId="0" borderId="133" xfId="0" applyBorder="1" applyAlignment="1">
      <alignment horizontal="center" vertical="center"/>
    </xf>
    <xf numFmtId="0" fontId="0" fillId="0" borderId="7" xfId="0" applyBorder="1" applyAlignment="1">
      <alignment horizontal="center" vertical="center"/>
    </xf>
    <xf numFmtId="185" fontId="0" fillId="0" borderId="60" xfId="0" applyNumberFormat="1" applyBorder="1" applyAlignment="1">
      <alignment horizontal="center" vertical="center"/>
    </xf>
    <xf numFmtId="185" fontId="0" fillId="0" borderId="134" xfId="0" applyNumberFormat="1" applyBorder="1" applyAlignment="1">
      <alignment vertical="center"/>
    </xf>
    <xf numFmtId="185" fontId="0" fillId="0" borderId="8" xfId="0" applyNumberFormat="1" applyBorder="1" applyAlignment="1">
      <alignment vertical="center"/>
    </xf>
    <xf numFmtId="0" fontId="0" fillId="0" borderId="8" xfId="0"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4" xfId="0" applyFont="1" applyBorder="1" applyAlignment="1">
      <alignment horizontal="left" vertical="center"/>
    </xf>
    <xf numFmtId="177" fontId="6" fillId="0" borderId="0" xfId="0" applyNumberFormat="1" applyFont="1" applyBorder="1" applyAlignment="1">
      <alignment horizontal="center" vertical="center"/>
    </xf>
    <xf numFmtId="0" fontId="10" fillId="0" borderId="0" xfId="0" applyFont="1" applyBorder="1" applyAlignment="1">
      <alignment vertical="center" wrapText="1"/>
    </xf>
    <xf numFmtId="0" fontId="6" fillId="0" borderId="135" xfId="0" applyFont="1" applyBorder="1" applyAlignment="1">
      <alignment horizontal="center" vertical="center"/>
    </xf>
    <xf numFmtId="38" fontId="8" fillId="0" borderId="32" xfId="17" applyFont="1" applyBorder="1" applyAlignment="1">
      <alignment horizontal="center" vertical="center"/>
    </xf>
    <xf numFmtId="38" fontId="8" fillId="0" borderId="10" xfId="17" applyFont="1" applyBorder="1" applyAlignment="1">
      <alignment horizontal="center" vertical="center"/>
    </xf>
    <xf numFmtId="38" fontId="8" fillId="0" borderId="33" xfId="17" applyFont="1" applyBorder="1" applyAlignment="1">
      <alignment horizontal="center" vertical="center"/>
    </xf>
    <xf numFmtId="38" fontId="8" fillId="0" borderId="8" xfId="17" applyFont="1" applyBorder="1" applyAlignment="1">
      <alignment horizontal="center" vertical="center"/>
    </xf>
    <xf numFmtId="0" fontId="11" fillId="0" borderId="21" xfId="0" applyFont="1" applyBorder="1" applyAlignment="1">
      <alignment/>
    </xf>
    <xf numFmtId="0" fontId="11" fillId="0" borderId="136" xfId="0" applyFont="1" applyBorder="1" applyAlignment="1">
      <alignment horizontal="center" vertical="center"/>
    </xf>
    <xf numFmtId="0" fontId="11" fillId="0" borderId="96" xfId="0" applyFont="1" applyBorder="1" applyAlignment="1">
      <alignment horizontal="center" vertical="center"/>
    </xf>
    <xf numFmtId="0" fontId="11" fillId="0" borderId="137" xfId="0" applyFont="1" applyBorder="1" applyAlignment="1">
      <alignment horizontal="center" vertical="center"/>
    </xf>
    <xf numFmtId="0" fontId="11" fillId="0" borderId="136" xfId="0" applyFont="1" applyBorder="1" applyAlignment="1">
      <alignment horizontal="left" vertical="center"/>
    </xf>
    <xf numFmtId="0" fontId="11" fillId="0" borderId="136" xfId="0" applyFont="1" applyBorder="1" applyAlignment="1">
      <alignment vertical="center"/>
    </xf>
    <xf numFmtId="0" fontId="11" fillId="0" borderId="138" xfId="0" applyFont="1" applyBorder="1" applyAlignment="1">
      <alignment horizontal="lef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7" xfId="0" applyFont="1" applyBorder="1" applyAlignment="1">
      <alignment horizontal="center" vertical="center" wrapText="1"/>
    </xf>
    <xf numFmtId="185" fontId="6" fillId="0" borderId="139" xfId="0" applyNumberFormat="1" applyFont="1" applyBorder="1" applyAlignment="1">
      <alignment horizontal="center" vertical="center"/>
    </xf>
    <xf numFmtId="185" fontId="6" fillId="0" borderId="140" xfId="0" applyNumberFormat="1" applyFont="1" applyBorder="1" applyAlignment="1">
      <alignment horizontal="center" vertical="center"/>
    </xf>
    <xf numFmtId="0" fontId="6" fillId="0" borderId="140" xfId="0" applyFont="1" applyBorder="1" applyAlignment="1">
      <alignment vertical="center"/>
    </xf>
    <xf numFmtId="0" fontId="6" fillId="0" borderId="54" xfId="0" applyFont="1" applyBorder="1" applyAlignment="1">
      <alignment vertical="center"/>
    </xf>
    <xf numFmtId="0" fontId="6" fillId="0" borderId="106" xfId="0" applyFont="1" applyBorder="1" applyAlignment="1">
      <alignment vertical="center"/>
    </xf>
    <xf numFmtId="185" fontId="6" fillId="0" borderId="141" xfId="0" applyNumberFormat="1" applyFont="1" applyBorder="1" applyAlignment="1">
      <alignment horizontal="center" vertical="center"/>
    </xf>
    <xf numFmtId="185" fontId="6" fillId="0" borderId="142" xfId="0" applyNumberFormat="1" applyFont="1" applyBorder="1" applyAlignment="1">
      <alignment horizontal="center" vertical="center"/>
    </xf>
    <xf numFmtId="0" fontId="6" fillId="0" borderId="142" xfId="0" applyFont="1" applyBorder="1" applyAlignment="1">
      <alignment vertical="center"/>
    </xf>
    <xf numFmtId="0" fontId="6" fillId="0" borderId="143" xfId="0" applyFont="1" applyBorder="1" applyAlignment="1">
      <alignment vertical="center"/>
    </xf>
    <xf numFmtId="0" fontId="6" fillId="0" borderId="6"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vertical="center"/>
    </xf>
    <xf numFmtId="0" fontId="6" fillId="0" borderId="146" xfId="0" applyFont="1" applyBorder="1" applyAlignment="1">
      <alignment horizontal="center" vertical="center"/>
    </xf>
    <xf numFmtId="185" fontId="6" fillId="0" borderId="87" xfId="0" applyNumberFormat="1" applyFont="1" applyBorder="1" applyAlignment="1">
      <alignment horizontal="center" vertical="center"/>
    </xf>
    <xf numFmtId="185" fontId="6" fillId="0" borderId="147" xfId="0" applyNumberFormat="1" applyFont="1" applyBorder="1" applyAlignment="1">
      <alignment horizontal="center" vertical="center"/>
    </xf>
    <xf numFmtId="0" fontId="6" fillId="0" borderId="147" xfId="0" applyFont="1" applyBorder="1" applyAlignment="1">
      <alignment vertical="center"/>
    </xf>
    <xf numFmtId="0" fontId="6" fillId="0" borderId="86" xfId="0" applyFont="1" applyBorder="1" applyAlignment="1">
      <alignment vertical="center"/>
    </xf>
    <xf numFmtId="0" fontId="6" fillId="0" borderId="148" xfId="0" applyFont="1" applyBorder="1" applyAlignment="1">
      <alignment vertical="center"/>
    </xf>
    <xf numFmtId="0" fontId="6" fillId="0" borderId="85" xfId="0" applyFont="1" applyBorder="1" applyAlignment="1">
      <alignment horizontal="center" vertical="center"/>
    </xf>
    <xf numFmtId="185" fontId="6" fillId="0" borderId="149" xfId="0" applyNumberFormat="1" applyFont="1" applyBorder="1" applyAlignment="1">
      <alignment horizontal="center" vertical="center"/>
    </xf>
    <xf numFmtId="185" fontId="6" fillId="0" borderId="150" xfId="0" applyNumberFormat="1" applyFont="1" applyBorder="1" applyAlignment="1">
      <alignment horizontal="center" vertical="center"/>
    </xf>
    <xf numFmtId="185" fontId="6" fillId="0" borderId="151" xfId="0" applyNumberFormat="1" applyFont="1" applyBorder="1" applyAlignment="1">
      <alignment horizontal="center" vertical="center"/>
    </xf>
    <xf numFmtId="185" fontId="6" fillId="0" borderId="152" xfId="0" applyNumberFormat="1" applyFont="1" applyBorder="1" applyAlignment="1">
      <alignment horizontal="center" vertical="center"/>
    </xf>
    <xf numFmtId="185" fontId="6" fillId="0" borderId="152" xfId="0" applyNumberFormat="1" applyFont="1" applyBorder="1" applyAlignment="1">
      <alignment vertical="center"/>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wrapText="1"/>
    </xf>
    <xf numFmtId="0" fontId="0" fillId="0" borderId="6" xfId="0" applyBorder="1" applyAlignment="1">
      <alignment horizontal="center" vertical="center" wrapText="1"/>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127"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xf>
    <xf numFmtId="0" fontId="0" fillId="0" borderId="11" xfId="0" applyBorder="1" applyAlignment="1">
      <alignment horizontal="center" vertical="center"/>
    </xf>
    <xf numFmtId="0" fontId="6" fillId="0" borderId="153" xfId="0" applyFont="1" applyBorder="1" applyAlignment="1">
      <alignment vertical="center"/>
    </xf>
    <xf numFmtId="0" fontId="6" fillId="0" borderId="130" xfId="0" applyFont="1" applyBorder="1" applyAlignment="1">
      <alignment vertical="center"/>
    </xf>
    <xf numFmtId="0" fontId="6" fillId="0" borderId="60" xfId="0" applyFont="1" applyBorder="1" applyAlignment="1">
      <alignment vertical="center"/>
    </xf>
    <xf numFmtId="185" fontId="6" fillId="0" borderId="154" xfId="0" applyNumberFormat="1" applyFont="1" applyBorder="1" applyAlignment="1">
      <alignment horizontal="center" vertical="center"/>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6" fillId="0" borderId="157" xfId="0" applyFont="1" applyBorder="1" applyAlignment="1">
      <alignment horizontal="center" vertical="center"/>
    </xf>
    <xf numFmtId="0" fontId="6" fillId="0" borderId="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1"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6" fillId="0" borderId="127" xfId="0" applyFont="1" applyBorder="1" applyAlignment="1">
      <alignment horizontal="center" vertical="center"/>
    </xf>
    <xf numFmtId="0" fontId="6" fillId="0" borderId="5" xfId="0" applyFont="1" applyBorder="1" applyAlignment="1">
      <alignment horizontal="center" vertical="center"/>
    </xf>
    <xf numFmtId="0" fontId="11" fillId="0" borderId="21" xfId="0" applyFont="1" applyBorder="1" applyAlignment="1">
      <alignment vertical="center" wrapText="1"/>
    </xf>
    <xf numFmtId="0" fontId="11" fillId="0" borderId="158" xfId="0" applyFont="1" applyBorder="1" applyAlignment="1">
      <alignment vertical="center" wrapText="1"/>
    </xf>
    <xf numFmtId="0" fontId="11" fillId="0" borderId="138" xfId="0" applyFont="1" applyBorder="1" applyAlignment="1">
      <alignment vertical="center" wrapText="1"/>
    </xf>
    <xf numFmtId="0" fontId="11" fillId="0" borderId="136" xfId="0" applyFont="1" applyBorder="1" applyAlignment="1">
      <alignment vertical="center" wrapText="1"/>
    </xf>
    <xf numFmtId="0" fontId="6" fillId="0" borderId="79" xfId="0" applyFont="1" applyBorder="1" applyAlignment="1">
      <alignment horizontal="center" vertical="center"/>
    </xf>
    <xf numFmtId="0" fontId="6" fillId="0" borderId="75" xfId="0" applyFont="1" applyBorder="1" applyAlignment="1">
      <alignment horizontal="center" vertical="center"/>
    </xf>
    <xf numFmtId="38" fontId="6" fillId="0" borderId="79" xfId="17" applyFont="1" applyBorder="1" applyAlignment="1">
      <alignment horizontal="center" vertical="center"/>
    </xf>
    <xf numFmtId="38" fontId="6" fillId="0" borderId="75" xfId="17"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00390625" defaultRowHeight="24.75" customHeight="1"/>
  <cols>
    <col min="1" max="1" width="9.00390625" style="209" customWidth="1"/>
    <col min="2" max="2" width="21.375" style="209" customWidth="1"/>
    <col min="3" max="4" width="11.125" style="209" customWidth="1"/>
    <col min="5" max="11" width="11.125" style="208" customWidth="1"/>
    <col min="12" max="16384" width="9.00390625" style="208" customWidth="1"/>
  </cols>
  <sheetData>
    <row r="1" ht="24.75" customHeight="1">
      <c r="K1" s="4" t="s">
        <v>201</v>
      </c>
    </row>
    <row r="2" ht="24.75" customHeight="1">
      <c r="A2" s="231" t="s">
        <v>167</v>
      </c>
    </row>
    <row r="3" ht="24.75" customHeight="1">
      <c r="A3" s="208"/>
    </row>
    <row r="4" spans="1:11" ht="24.75" customHeight="1">
      <c r="A4" s="283" t="s">
        <v>3</v>
      </c>
      <c r="B4" s="288" t="s">
        <v>0</v>
      </c>
      <c r="C4" s="293" t="s">
        <v>194</v>
      </c>
      <c r="D4" s="283"/>
      <c r="E4" s="283"/>
      <c r="F4" s="294"/>
      <c r="G4" s="287" t="s">
        <v>4</v>
      </c>
      <c r="H4" s="283"/>
      <c r="I4" s="283"/>
      <c r="J4" s="283"/>
      <c r="K4" s="283"/>
    </row>
    <row r="5" spans="1:11" ht="24.75" customHeight="1">
      <c r="A5" s="283"/>
      <c r="B5" s="289"/>
      <c r="C5" s="215" t="s">
        <v>5</v>
      </c>
      <c r="D5" s="211" t="s">
        <v>6</v>
      </c>
      <c r="E5" s="291" t="s">
        <v>149</v>
      </c>
      <c r="F5" s="292"/>
      <c r="G5" s="285" t="s">
        <v>154</v>
      </c>
      <c r="H5" s="291" t="s">
        <v>149</v>
      </c>
      <c r="I5" s="291"/>
      <c r="J5" s="211" t="s">
        <v>5</v>
      </c>
      <c r="K5" s="211" t="s">
        <v>6</v>
      </c>
    </row>
    <row r="6" spans="1:11" ht="24.75" customHeight="1" thickBot="1">
      <c r="A6" s="284"/>
      <c r="B6" s="290"/>
      <c r="C6" s="223" t="s">
        <v>150</v>
      </c>
      <c r="D6" s="224" t="s">
        <v>151</v>
      </c>
      <c r="E6" s="224" t="s">
        <v>152</v>
      </c>
      <c r="F6" s="225" t="s">
        <v>153</v>
      </c>
      <c r="G6" s="286"/>
      <c r="H6" s="224" t="s">
        <v>152</v>
      </c>
      <c r="I6" s="226" t="s">
        <v>153</v>
      </c>
      <c r="J6" s="224" t="s">
        <v>150</v>
      </c>
      <c r="K6" s="224" t="s">
        <v>151</v>
      </c>
    </row>
    <row r="7" spans="1:11" ht="24.75" customHeight="1" thickTop="1">
      <c r="A7" s="227">
        <v>1</v>
      </c>
      <c r="B7" s="228" t="s">
        <v>155</v>
      </c>
      <c r="C7" s="218">
        <v>150</v>
      </c>
      <c r="D7" s="219">
        <v>51</v>
      </c>
      <c r="E7" s="219">
        <v>75</v>
      </c>
      <c r="F7" s="220">
        <v>75</v>
      </c>
      <c r="G7" s="221"/>
      <c r="H7" s="222"/>
      <c r="I7" s="222"/>
      <c r="J7" s="222"/>
      <c r="K7" s="222"/>
    </row>
    <row r="8" spans="1:11" ht="24.75" customHeight="1">
      <c r="A8" s="212">
        <v>3</v>
      </c>
      <c r="B8" s="229" t="s">
        <v>156</v>
      </c>
      <c r="C8" s="214">
        <v>125</v>
      </c>
      <c r="D8" s="210">
        <v>55</v>
      </c>
      <c r="E8" s="210">
        <v>50</v>
      </c>
      <c r="F8" s="216">
        <v>75</v>
      </c>
      <c r="G8" s="217"/>
      <c r="H8" s="213"/>
      <c r="I8" s="213"/>
      <c r="J8" s="213"/>
      <c r="K8" s="213"/>
    </row>
    <row r="9" spans="1:11" ht="24.75" customHeight="1">
      <c r="A9" s="212">
        <v>4</v>
      </c>
      <c r="B9" s="229" t="s">
        <v>157</v>
      </c>
      <c r="C9" s="214">
        <v>150</v>
      </c>
      <c r="D9" s="210">
        <v>64</v>
      </c>
      <c r="E9" s="210">
        <v>50</v>
      </c>
      <c r="F9" s="216">
        <v>100</v>
      </c>
      <c r="G9" s="217"/>
      <c r="H9" s="213"/>
      <c r="I9" s="213"/>
      <c r="J9" s="213"/>
      <c r="K9" s="213"/>
    </row>
    <row r="10" spans="1:11" ht="24.75" customHeight="1">
      <c r="A10" s="212">
        <v>5</v>
      </c>
      <c r="B10" s="229" t="s">
        <v>158</v>
      </c>
      <c r="C10" s="214">
        <v>200</v>
      </c>
      <c r="D10" s="210">
        <v>64</v>
      </c>
      <c r="E10" s="210">
        <v>50</v>
      </c>
      <c r="F10" s="216">
        <v>150</v>
      </c>
      <c r="G10" s="217"/>
      <c r="H10" s="213"/>
      <c r="I10" s="213"/>
      <c r="J10" s="213"/>
      <c r="K10" s="213"/>
    </row>
    <row r="11" spans="1:11" ht="24.75" customHeight="1">
      <c r="A11" s="212">
        <v>6</v>
      </c>
      <c r="B11" s="229" t="s">
        <v>159</v>
      </c>
      <c r="C11" s="214">
        <v>125</v>
      </c>
      <c r="D11" s="210">
        <v>56</v>
      </c>
      <c r="E11" s="210">
        <v>50</v>
      </c>
      <c r="F11" s="216">
        <v>75</v>
      </c>
      <c r="G11" s="217"/>
      <c r="H11" s="213"/>
      <c r="I11" s="213"/>
      <c r="J11" s="213"/>
      <c r="K11" s="213"/>
    </row>
    <row r="12" spans="1:11" ht="24.75" customHeight="1">
      <c r="A12" s="212">
        <v>7</v>
      </c>
      <c r="B12" s="229" t="s">
        <v>160</v>
      </c>
      <c r="C12" s="214">
        <v>200</v>
      </c>
      <c r="D12" s="210">
        <v>65</v>
      </c>
      <c r="E12" s="210">
        <v>50</v>
      </c>
      <c r="F12" s="216">
        <v>150</v>
      </c>
      <c r="G12" s="217"/>
      <c r="H12" s="213"/>
      <c r="I12" s="213"/>
      <c r="J12" s="213"/>
      <c r="K12" s="213"/>
    </row>
    <row r="13" spans="1:11" ht="24.75" customHeight="1">
      <c r="A13" s="212">
        <v>8</v>
      </c>
      <c r="B13" s="229" t="s">
        <v>161</v>
      </c>
      <c r="C13" s="214">
        <v>150</v>
      </c>
      <c r="D13" s="210">
        <v>66</v>
      </c>
      <c r="E13" s="210">
        <v>50</v>
      </c>
      <c r="F13" s="216">
        <v>100</v>
      </c>
      <c r="G13" s="217"/>
      <c r="H13" s="213"/>
      <c r="I13" s="213"/>
      <c r="J13" s="213"/>
      <c r="K13" s="213"/>
    </row>
    <row r="14" spans="1:11" ht="24.75" customHeight="1">
      <c r="A14" s="212">
        <v>9</v>
      </c>
      <c r="B14" s="229" t="s">
        <v>162</v>
      </c>
      <c r="C14" s="214">
        <v>175</v>
      </c>
      <c r="D14" s="210">
        <v>78</v>
      </c>
      <c r="E14" s="210">
        <v>75</v>
      </c>
      <c r="F14" s="216">
        <v>100</v>
      </c>
      <c r="G14" s="217"/>
      <c r="H14" s="213"/>
      <c r="I14" s="213"/>
      <c r="J14" s="213"/>
      <c r="K14" s="213"/>
    </row>
    <row r="15" spans="1:11" ht="24.75" customHeight="1">
      <c r="A15" s="212">
        <v>10</v>
      </c>
      <c r="B15" s="229" t="s">
        <v>163</v>
      </c>
      <c r="C15" s="214">
        <v>125</v>
      </c>
      <c r="D15" s="210">
        <v>60</v>
      </c>
      <c r="E15" s="210">
        <v>50</v>
      </c>
      <c r="F15" s="216">
        <v>75</v>
      </c>
      <c r="G15" s="217"/>
      <c r="H15" s="213"/>
      <c r="I15" s="213"/>
      <c r="J15" s="213"/>
      <c r="K15" s="213"/>
    </row>
    <row r="16" spans="1:11" ht="24.75" customHeight="1">
      <c r="A16" s="212">
        <v>11</v>
      </c>
      <c r="B16" s="229" t="s">
        <v>199</v>
      </c>
      <c r="C16" s="214">
        <v>200</v>
      </c>
      <c r="D16" s="210">
        <v>83</v>
      </c>
      <c r="E16" s="210">
        <v>100</v>
      </c>
      <c r="F16" s="216">
        <v>100</v>
      </c>
      <c r="G16" s="217"/>
      <c r="H16" s="213"/>
      <c r="I16" s="213"/>
      <c r="J16" s="213"/>
      <c r="K16" s="213"/>
    </row>
    <row r="17" spans="1:11" ht="24.75" customHeight="1">
      <c r="A17" s="212">
        <v>12</v>
      </c>
      <c r="B17" s="229" t="s">
        <v>164</v>
      </c>
      <c r="C17" s="214">
        <v>175</v>
      </c>
      <c r="D17" s="210">
        <v>74</v>
      </c>
      <c r="E17" s="210">
        <v>75</v>
      </c>
      <c r="F17" s="216">
        <v>100</v>
      </c>
      <c r="G17" s="217"/>
      <c r="H17" s="213"/>
      <c r="I17" s="213"/>
      <c r="J17" s="213"/>
      <c r="K17" s="213"/>
    </row>
    <row r="18" spans="1:11" ht="24.75" customHeight="1">
      <c r="A18" s="212">
        <v>13</v>
      </c>
      <c r="B18" s="229" t="s">
        <v>165</v>
      </c>
      <c r="C18" s="214">
        <v>175</v>
      </c>
      <c r="D18" s="210">
        <v>85</v>
      </c>
      <c r="E18" s="210">
        <v>75</v>
      </c>
      <c r="F18" s="216">
        <v>100</v>
      </c>
      <c r="G18" s="217"/>
      <c r="H18" s="213"/>
      <c r="I18" s="213"/>
      <c r="J18" s="213"/>
      <c r="K18" s="213"/>
    </row>
    <row r="19" spans="1:11" ht="24.75" customHeight="1">
      <c r="A19" s="210">
        <v>14</v>
      </c>
      <c r="B19" s="230" t="s">
        <v>166</v>
      </c>
      <c r="C19" s="214">
        <v>200</v>
      </c>
      <c r="D19" s="210">
        <v>80</v>
      </c>
      <c r="E19" s="210">
        <v>100</v>
      </c>
      <c r="F19" s="216">
        <v>100</v>
      </c>
      <c r="G19" s="217"/>
      <c r="H19" s="213"/>
      <c r="I19" s="213"/>
      <c r="J19" s="213"/>
      <c r="K19" s="213"/>
    </row>
    <row r="21" ht="24.75" customHeight="1">
      <c r="A21" s="1" t="s">
        <v>217</v>
      </c>
    </row>
  </sheetData>
  <mergeCells count="7">
    <mergeCell ref="A4:A6"/>
    <mergeCell ref="G5:G6"/>
    <mergeCell ref="G4:K4"/>
    <mergeCell ref="B4:B6"/>
    <mergeCell ref="E5:F5"/>
    <mergeCell ref="C4:F4"/>
    <mergeCell ref="H5:I5"/>
  </mergeCells>
  <printOptions/>
  <pageMargins left="0.75" right="0.75" top="0.53" bottom="0.39" header="0.512" footer="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00390625" defaultRowHeight="15" customHeight="1"/>
  <cols>
    <col min="1" max="1" width="9.125" style="5" customWidth="1"/>
    <col min="2" max="2" width="18.125" style="5" customWidth="1"/>
    <col min="3" max="3" width="8.625" style="5" customWidth="1"/>
    <col min="4" max="4" width="10.625" style="5" customWidth="1"/>
    <col min="5" max="6" width="18.625" style="5" customWidth="1"/>
    <col min="7" max="7" width="18.625" style="26" customWidth="1"/>
    <col min="8" max="8" width="10.625" style="5" customWidth="1"/>
    <col min="9" max="12" width="18.625" style="26" customWidth="1"/>
    <col min="13" max="13" width="3.00390625" style="26" customWidth="1"/>
    <col min="14" max="16384" width="9.00390625" style="26" customWidth="1"/>
  </cols>
  <sheetData>
    <row r="1" spans="1:12" s="1" customFormat="1" ht="15" customHeight="1">
      <c r="A1" s="3"/>
      <c r="B1" s="3"/>
      <c r="C1" s="3"/>
      <c r="D1" s="3"/>
      <c r="E1" s="3"/>
      <c r="F1" s="3"/>
      <c r="H1" s="3"/>
      <c r="L1" s="4" t="s">
        <v>204</v>
      </c>
    </row>
    <row r="2" spans="1:8" s="1" customFormat="1" ht="15" customHeight="1">
      <c r="A2" s="1" t="s">
        <v>179</v>
      </c>
      <c r="B2" s="3"/>
      <c r="C2" s="3"/>
      <c r="D2" s="3"/>
      <c r="E2" s="3"/>
      <c r="F2" s="3"/>
      <c r="H2" s="3"/>
    </row>
    <row r="3" ht="15" customHeight="1">
      <c r="A3" s="26"/>
    </row>
    <row r="4" spans="1:12" ht="15" customHeight="1">
      <c r="A4" s="280" t="s">
        <v>3</v>
      </c>
      <c r="B4" s="299" t="s">
        <v>0</v>
      </c>
      <c r="C4" s="308" t="s">
        <v>188</v>
      </c>
      <c r="D4" s="264" t="s">
        <v>180</v>
      </c>
      <c r="E4" s="264"/>
      <c r="F4" s="264"/>
      <c r="G4" s="264"/>
      <c r="H4" s="264" t="s">
        <v>184</v>
      </c>
      <c r="I4" s="264"/>
      <c r="J4" s="264"/>
      <c r="K4" s="264"/>
      <c r="L4" s="282"/>
    </row>
    <row r="5" spans="1:12" ht="15" customHeight="1">
      <c r="A5" s="280"/>
      <c r="B5" s="300"/>
      <c r="C5" s="309"/>
      <c r="D5" s="306" t="s">
        <v>187</v>
      </c>
      <c r="E5" s="250" t="s">
        <v>181</v>
      </c>
      <c r="F5" s="251" t="s">
        <v>182</v>
      </c>
      <c r="G5" s="302" t="s">
        <v>1</v>
      </c>
      <c r="H5" s="282" t="s">
        <v>187</v>
      </c>
      <c r="I5" s="250" t="s">
        <v>181</v>
      </c>
      <c r="J5" s="251" t="s">
        <v>182</v>
      </c>
      <c r="K5" s="278" t="s">
        <v>1</v>
      </c>
      <c r="L5" s="304" t="s">
        <v>2</v>
      </c>
    </row>
    <row r="6" spans="1:12" ht="15" customHeight="1" thickBot="1">
      <c r="A6" s="281"/>
      <c r="B6" s="301"/>
      <c r="C6" s="310"/>
      <c r="D6" s="307"/>
      <c r="E6" s="252" t="s">
        <v>190</v>
      </c>
      <c r="F6" s="253" t="s">
        <v>191</v>
      </c>
      <c r="G6" s="303"/>
      <c r="H6" s="263"/>
      <c r="I6" s="252" t="s">
        <v>190</v>
      </c>
      <c r="J6" s="253" t="s">
        <v>191</v>
      </c>
      <c r="K6" s="279"/>
      <c r="L6" s="305"/>
    </row>
    <row r="7" spans="1:12" ht="15" customHeight="1" thickBot="1" thickTop="1">
      <c r="A7" s="276">
        <v>1</v>
      </c>
      <c r="B7" s="277" t="s">
        <v>168</v>
      </c>
      <c r="C7" s="254" t="s">
        <v>125</v>
      </c>
      <c r="D7" s="255" t="s">
        <v>186</v>
      </c>
      <c r="E7" s="256"/>
      <c r="F7" s="257"/>
      <c r="G7" s="258">
        <f aca="true" t="shared" si="0" ref="G7:G48">+E7+F7*12</f>
        <v>0</v>
      </c>
      <c r="H7" s="85" t="s">
        <v>189</v>
      </c>
      <c r="I7" s="257"/>
      <c r="J7" s="257"/>
      <c r="K7" s="258">
        <f aca="true" t="shared" si="1" ref="K7:K48">+I7+J7*12</f>
        <v>0</v>
      </c>
      <c r="L7" s="295">
        <f>SUM(K7:K9)</f>
        <v>0</v>
      </c>
    </row>
    <row r="8" spans="1:12" ht="15" customHeight="1" thickBot="1" thickTop="1">
      <c r="A8" s="276"/>
      <c r="B8" s="277"/>
      <c r="C8" s="259" t="s">
        <v>192</v>
      </c>
      <c r="D8" s="260" t="s">
        <v>216</v>
      </c>
      <c r="E8" s="261"/>
      <c r="F8" s="262"/>
      <c r="G8" s="265">
        <f t="shared" si="0"/>
        <v>0</v>
      </c>
      <c r="H8" s="266" t="s">
        <v>189</v>
      </c>
      <c r="I8" s="262"/>
      <c r="J8" s="262"/>
      <c r="K8" s="265">
        <f t="shared" si="1"/>
        <v>0</v>
      </c>
      <c r="L8" s="296"/>
    </row>
    <row r="9" spans="1:12" ht="15" customHeight="1" thickBot="1" thickTop="1">
      <c r="A9" s="276"/>
      <c r="B9" s="277"/>
      <c r="C9" s="267" t="s">
        <v>185</v>
      </c>
      <c r="D9" s="268" t="s">
        <v>216</v>
      </c>
      <c r="E9" s="269"/>
      <c r="F9" s="270"/>
      <c r="G9" s="271">
        <f t="shared" si="0"/>
        <v>0</v>
      </c>
      <c r="H9" s="272" t="s">
        <v>189</v>
      </c>
      <c r="I9" s="270"/>
      <c r="J9" s="270"/>
      <c r="K9" s="271">
        <f t="shared" si="1"/>
        <v>0</v>
      </c>
      <c r="L9" s="297"/>
    </row>
    <row r="10" spans="1:12" ht="15" customHeight="1" thickBot="1" thickTop="1">
      <c r="A10" s="276">
        <v>3</v>
      </c>
      <c r="B10" s="277" t="s">
        <v>169</v>
      </c>
      <c r="C10" s="254" t="s">
        <v>125</v>
      </c>
      <c r="D10" s="255" t="s">
        <v>186</v>
      </c>
      <c r="E10" s="256"/>
      <c r="F10" s="257"/>
      <c r="G10" s="258">
        <f t="shared" si="0"/>
        <v>0</v>
      </c>
      <c r="H10" s="85" t="s">
        <v>189</v>
      </c>
      <c r="I10" s="257"/>
      <c r="J10" s="257"/>
      <c r="K10" s="258">
        <f t="shared" si="1"/>
        <v>0</v>
      </c>
      <c r="L10" s="295">
        <f>SUM(K10:K12)</f>
        <v>0</v>
      </c>
    </row>
    <row r="11" spans="1:12" ht="15" customHeight="1" thickBot="1" thickTop="1">
      <c r="A11" s="276"/>
      <c r="B11" s="277"/>
      <c r="C11" s="259" t="s">
        <v>192</v>
      </c>
      <c r="D11" s="260" t="s">
        <v>216</v>
      </c>
      <c r="E11" s="261"/>
      <c r="F11" s="262"/>
      <c r="G11" s="265">
        <f t="shared" si="0"/>
        <v>0</v>
      </c>
      <c r="H11" s="266" t="s">
        <v>189</v>
      </c>
      <c r="I11" s="262"/>
      <c r="J11" s="262"/>
      <c r="K11" s="265">
        <f t="shared" si="1"/>
        <v>0</v>
      </c>
      <c r="L11" s="296"/>
    </row>
    <row r="12" spans="1:12" ht="15" customHeight="1" thickBot="1" thickTop="1">
      <c r="A12" s="276"/>
      <c r="B12" s="277"/>
      <c r="C12" s="267" t="s">
        <v>185</v>
      </c>
      <c r="D12" s="268" t="s">
        <v>216</v>
      </c>
      <c r="E12" s="269"/>
      <c r="F12" s="270"/>
      <c r="G12" s="271">
        <f t="shared" si="0"/>
        <v>0</v>
      </c>
      <c r="H12" s="272" t="s">
        <v>189</v>
      </c>
      <c r="I12" s="270"/>
      <c r="J12" s="270"/>
      <c r="K12" s="271">
        <f t="shared" si="1"/>
        <v>0</v>
      </c>
      <c r="L12" s="297"/>
    </row>
    <row r="13" spans="1:12" ht="15" customHeight="1" thickBot="1" thickTop="1">
      <c r="A13" s="276">
        <v>4</v>
      </c>
      <c r="B13" s="277" t="s">
        <v>170</v>
      </c>
      <c r="C13" s="254" t="s">
        <v>125</v>
      </c>
      <c r="D13" s="255" t="s">
        <v>186</v>
      </c>
      <c r="E13" s="256"/>
      <c r="F13" s="257"/>
      <c r="G13" s="258">
        <f t="shared" si="0"/>
        <v>0</v>
      </c>
      <c r="H13" s="85" t="s">
        <v>189</v>
      </c>
      <c r="I13" s="257"/>
      <c r="J13" s="257"/>
      <c r="K13" s="258">
        <f t="shared" si="1"/>
        <v>0</v>
      </c>
      <c r="L13" s="295">
        <f>SUM(K13:K15)</f>
        <v>0</v>
      </c>
    </row>
    <row r="14" spans="1:12" ht="15" customHeight="1" thickBot="1" thickTop="1">
      <c r="A14" s="276"/>
      <c r="B14" s="277"/>
      <c r="C14" s="259" t="s">
        <v>192</v>
      </c>
      <c r="D14" s="260" t="s">
        <v>216</v>
      </c>
      <c r="E14" s="261"/>
      <c r="F14" s="262"/>
      <c r="G14" s="265">
        <f t="shared" si="0"/>
        <v>0</v>
      </c>
      <c r="H14" s="266" t="s">
        <v>189</v>
      </c>
      <c r="I14" s="262"/>
      <c r="J14" s="262"/>
      <c r="K14" s="265">
        <f t="shared" si="1"/>
        <v>0</v>
      </c>
      <c r="L14" s="296"/>
    </row>
    <row r="15" spans="1:12" ht="15" customHeight="1" thickBot="1" thickTop="1">
      <c r="A15" s="276"/>
      <c r="B15" s="277"/>
      <c r="C15" s="267" t="s">
        <v>185</v>
      </c>
      <c r="D15" s="268" t="s">
        <v>216</v>
      </c>
      <c r="E15" s="269"/>
      <c r="F15" s="270"/>
      <c r="G15" s="271">
        <f t="shared" si="0"/>
        <v>0</v>
      </c>
      <c r="H15" s="272" t="s">
        <v>189</v>
      </c>
      <c r="I15" s="270"/>
      <c r="J15" s="270"/>
      <c r="K15" s="271">
        <f t="shared" si="1"/>
        <v>0</v>
      </c>
      <c r="L15" s="297"/>
    </row>
    <row r="16" spans="1:12" ht="15" customHeight="1" thickBot="1" thickTop="1">
      <c r="A16" s="276">
        <v>5</v>
      </c>
      <c r="B16" s="277" t="s">
        <v>171</v>
      </c>
      <c r="C16" s="254" t="s">
        <v>125</v>
      </c>
      <c r="D16" s="255" t="s">
        <v>186</v>
      </c>
      <c r="E16" s="256"/>
      <c r="F16" s="257"/>
      <c r="G16" s="258">
        <f t="shared" si="0"/>
        <v>0</v>
      </c>
      <c r="H16" s="85" t="s">
        <v>189</v>
      </c>
      <c r="I16" s="257"/>
      <c r="J16" s="257"/>
      <c r="K16" s="258">
        <f t="shared" si="1"/>
        <v>0</v>
      </c>
      <c r="L16" s="295">
        <f>SUM(K16:K18)</f>
        <v>0</v>
      </c>
    </row>
    <row r="17" spans="1:12" ht="15" customHeight="1" thickBot="1" thickTop="1">
      <c r="A17" s="276"/>
      <c r="B17" s="277"/>
      <c r="C17" s="259" t="s">
        <v>192</v>
      </c>
      <c r="D17" s="260" t="s">
        <v>216</v>
      </c>
      <c r="E17" s="261"/>
      <c r="F17" s="262"/>
      <c r="G17" s="265">
        <f t="shared" si="0"/>
        <v>0</v>
      </c>
      <c r="H17" s="266" t="s">
        <v>189</v>
      </c>
      <c r="I17" s="262"/>
      <c r="J17" s="262"/>
      <c r="K17" s="265">
        <f t="shared" si="1"/>
        <v>0</v>
      </c>
      <c r="L17" s="296"/>
    </row>
    <row r="18" spans="1:12" ht="15" customHeight="1" thickBot="1" thickTop="1">
      <c r="A18" s="276"/>
      <c r="B18" s="277"/>
      <c r="C18" s="267" t="s">
        <v>185</v>
      </c>
      <c r="D18" s="268" t="s">
        <v>216</v>
      </c>
      <c r="E18" s="269"/>
      <c r="F18" s="270"/>
      <c r="G18" s="271">
        <f t="shared" si="0"/>
        <v>0</v>
      </c>
      <c r="H18" s="272" t="s">
        <v>189</v>
      </c>
      <c r="I18" s="270"/>
      <c r="J18" s="270"/>
      <c r="K18" s="271">
        <f t="shared" si="1"/>
        <v>0</v>
      </c>
      <c r="L18" s="297"/>
    </row>
    <row r="19" spans="1:12" ht="15" customHeight="1" thickBot="1" thickTop="1">
      <c r="A19" s="276">
        <v>6</v>
      </c>
      <c r="B19" s="277" t="s">
        <v>172</v>
      </c>
      <c r="C19" s="254" t="s">
        <v>125</v>
      </c>
      <c r="D19" s="255" t="s">
        <v>186</v>
      </c>
      <c r="E19" s="256"/>
      <c r="F19" s="257"/>
      <c r="G19" s="258">
        <f t="shared" si="0"/>
        <v>0</v>
      </c>
      <c r="H19" s="85" t="s">
        <v>189</v>
      </c>
      <c r="I19" s="257"/>
      <c r="J19" s="257"/>
      <c r="K19" s="258">
        <f t="shared" si="1"/>
        <v>0</v>
      </c>
      <c r="L19" s="295">
        <f>SUM(K19:K21)</f>
        <v>0</v>
      </c>
    </row>
    <row r="20" spans="1:12" ht="15" customHeight="1" thickBot="1" thickTop="1">
      <c r="A20" s="276"/>
      <c r="B20" s="277"/>
      <c r="C20" s="259" t="s">
        <v>192</v>
      </c>
      <c r="D20" s="260" t="s">
        <v>216</v>
      </c>
      <c r="E20" s="261"/>
      <c r="F20" s="262"/>
      <c r="G20" s="265">
        <f t="shared" si="0"/>
        <v>0</v>
      </c>
      <c r="H20" s="266" t="s">
        <v>189</v>
      </c>
      <c r="I20" s="262"/>
      <c r="J20" s="262"/>
      <c r="K20" s="265">
        <f t="shared" si="1"/>
        <v>0</v>
      </c>
      <c r="L20" s="296"/>
    </row>
    <row r="21" spans="1:12" ht="15" customHeight="1" thickBot="1" thickTop="1">
      <c r="A21" s="276"/>
      <c r="B21" s="277"/>
      <c r="C21" s="267" t="s">
        <v>185</v>
      </c>
      <c r="D21" s="268" t="s">
        <v>216</v>
      </c>
      <c r="E21" s="269"/>
      <c r="F21" s="270"/>
      <c r="G21" s="271">
        <f t="shared" si="0"/>
        <v>0</v>
      </c>
      <c r="H21" s="272" t="s">
        <v>189</v>
      </c>
      <c r="I21" s="270"/>
      <c r="J21" s="270"/>
      <c r="K21" s="271">
        <f t="shared" si="1"/>
        <v>0</v>
      </c>
      <c r="L21" s="297"/>
    </row>
    <row r="22" spans="1:12" ht="15" customHeight="1" thickBot="1" thickTop="1">
      <c r="A22" s="276">
        <v>7</v>
      </c>
      <c r="B22" s="277" t="s">
        <v>173</v>
      </c>
      <c r="C22" s="254" t="s">
        <v>125</v>
      </c>
      <c r="D22" s="255" t="s">
        <v>186</v>
      </c>
      <c r="E22" s="256"/>
      <c r="F22" s="257"/>
      <c r="G22" s="258">
        <f t="shared" si="0"/>
        <v>0</v>
      </c>
      <c r="H22" s="85" t="s">
        <v>189</v>
      </c>
      <c r="I22" s="257"/>
      <c r="J22" s="257"/>
      <c r="K22" s="258">
        <f t="shared" si="1"/>
        <v>0</v>
      </c>
      <c r="L22" s="295">
        <f>SUM(K22:K24)</f>
        <v>0</v>
      </c>
    </row>
    <row r="23" spans="1:12" ht="15" customHeight="1" thickBot="1" thickTop="1">
      <c r="A23" s="276"/>
      <c r="B23" s="277"/>
      <c r="C23" s="259" t="s">
        <v>192</v>
      </c>
      <c r="D23" s="260" t="s">
        <v>216</v>
      </c>
      <c r="E23" s="261"/>
      <c r="F23" s="262"/>
      <c r="G23" s="265">
        <f t="shared" si="0"/>
        <v>0</v>
      </c>
      <c r="H23" s="266" t="s">
        <v>189</v>
      </c>
      <c r="I23" s="262"/>
      <c r="J23" s="262"/>
      <c r="K23" s="265">
        <f t="shared" si="1"/>
        <v>0</v>
      </c>
      <c r="L23" s="296"/>
    </row>
    <row r="24" spans="1:12" ht="15" customHeight="1" thickBot="1" thickTop="1">
      <c r="A24" s="276"/>
      <c r="B24" s="277"/>
      <c r="C24" s="267" t="s">
        <v>185</v>
      </c>
      <c r="D24" s="268" t="s">
        <v>216</v>
      </c>
      <c r="E24" s="269"/>
      <c r="F24" s="270"/>
      <c r="G24" s="271">
        <f t="shared" si="0"/>
        <v>0</v>
      </c>
      <c r="H24" s="272" t="s">
        <v>189</v>
      </c>
      <c r="I24" s="270"/>
      <c r="J24" s="270"/>
      <c r="K24" s="271">
        <f t="shared" si="1"/>
        <v>0</v>
      </c>
      <c r="L24" s="297"/>
    </row>
    <row r="25" spans="1:12" ht="15" customHeight="1" thickBot="1" thickTop="1">
      <c r="A25" s="276">
        <v>8</v>
      </c>
      <c r="B25" s="277" t="s">
        <v>174</v>
      </c>
      <c r="C25" s="254" t="s">
        <v>125</v>
      </c>
      <c r="D25" s="255" t="s">
        <v>186</v>
      </c>
      <c r="E25" s="256"/>
      <c r="F25" s="257"/>
      <c r="G25" s="258">
        <f t="shared" si="0"/>
        <v>0</v>
      </c>
      <c r="H25" s="85" t="s">
        <v>189</v>
      </c>
      <c r="I25" s="257"/>
      <c r="J25" s="257"/>
      <c r="K25" s="258">
        <f t="shared" si="1"/>
        <v>0</v>
      </c>
      <c r="L25" s="295">
        <f>SUM(K25:K27)</f>
        <v>0</v>
      </c>
    </row>
    <row r="26" spans="1:12" ht="15" customHeight="1" thickBot="1" thickTop="1">
      <c r="A26" s="276"/>
      <c r="B26" s="277"/>
      <c r="C26" s="259" t="s">
        <v>192</v>
      </c>
      <c r="D26" s="260" t="s">
        <v>216</v>
      </c>
      <c r="E26" s="261"/>
      <c r="F26" s="262"/>
      <c r="G26" s="265">
        <f t="shared" si="0"/>
        <v>0</v>
      </c>
      <c r="H26" s="266" t="s">
        <v>189</v>
      </c>
      <c r="I26" s="262"/>
      <c r="J26" s="262"/>
      <c r="K26" s="265">
        <f t="shared" si="1"/>
        <v>0</v>
      </c>
      <c r="L26" s="296"/>
    </row>
    <row r="27" spans="1:12" ht="15" customHeight="1" thickBot="1" thickTop="1">
      <c r="A27" s="276"/>
      <c r="B27" s="277"/>
      <c r="C27" s="267" t="s">
        <v>185</v>
      </c>
      <c r="D27" s="268" t="s">
        <v>216</v>
      </c>
      <c r="E27" s="269"/>
      <c r="F27" s="270"/>
      <c r="G27" s="271">
        <f t="shared" si="0"/>
        <v>0</v>
      </c>
      <c r="H27" s="272" t="s">
        <v>189</v>
      </c>
      <c r="I27" s="270"/>
      <c r="J27" s="270"/>
      <c r="K27" s="271">
        <f t="shared" si="1"/>
        <v>0</v>
      </c>
      <c r="L27" s="297"/>
    </row>
    <row r="28" spans="1:12" ht="15" customHeight="1" thickBot="1" thickTop="1">
      <c r="A28" s="276">
        <v>9</v>
      </c>
      <c r="B28" s="277" t="s">
        <v>175</v>
      </c>
      <c r="C28" s="254" t="s">
        <v>125</v>
      </c>
      <c r="D28" s="255" t="s">
        <v>186</v>
      </c>
      <c r="E28" s="256"/>
      <c r="F28" s="257"/>
      <c r="G28" s="258">
        <f t="shared" si="0"/>
        <v>0</v>
      </c>
      <c r="H28" s="85" t="s">
        <v>189</v>
      </c>
      <c r="I28" s="257"/>
      <c r="J28" s="257"/>
      <c r="K28" s="258">
        <f t="shared" si="1"/>
        <v>0</v>
      </c>
      <c r="L28" s="295">
        <f>SUM(K28:K30)</f>
        <v>0</v>
      </c>
    </row>
    <row r="29" spans="1:12" ht="15" customHeight="1" thickBot="1" thickTop="1">
      <c r="A29" s="276"/>
      <c r="B29" s="277"/>
      <c r="C29" s="259" t="s">
        <v>192</v>
      </c>
      <c r="D29" s="260" t="s">
        <v>216</v>
      </c>
      <c r="E29" s="261"/>
      <c r="F29" s="262"/>
      <c r="G29" s="265">
        <f t="shared" si="0"/>
        <v>0</v>
      </c>
      <c r="H29" s="266" t="s">
        <v>189</v>
      </c>
      <c r="I29" s="262"/>
      <c r="J29" s="262"/>
      <c r="K29" s="265">
        <f t="shared" si="1"/>
        <v>0</v>
      </c>
      <c r="L29" s="296"/>
    </row>
    <row r="30" spans="1:12" ht="15" customHeight="1" thickBot="1" thickTop="1">
      <c r="A30" s="276"/>
      <c r="B30" s="277"/>
      <c r="C30" s="267" t="s">
        <v>185</v>
      </c>
      <c r="D30" s="268" t="s">
        <v>216</v>
      </c>
      <c r="E30" s="269"/>
      <c r="F30" s="270"/>
      <c r="G30" s="271">
        <f t="shared" si="0"/>
        <v>0</v>
      </c>
      <c r="H30" s="272" t="s">
        <v>189</v>
      </c>
      <c r="I30" s="270"/>
      <c r="J30" s="270"/>
      <c r="K30" s="271">
        <f t="shared" si="1"/>
        <v>0</v>
      </c>
      <c r="L30" s="297"/>
    </row>
    <row r="31" spans="1:12" ht="15" customHeight="1" thickBot="1" thickTop="1">
      <c r="A31" s="276">
        <v>10</v>
      </c>
      <c r="B31" s="277" t="s">
        <v>176</v>
      </c>
      <c r="C31" s="254" t="s">
        <v>125</v>
      </c>
      <c r="D31" s="255" t="s">
        <v>186</v>
      </c>
      <c r="E31" s="256"/>
      <c r="F31" s="257"/>
      <c r="G31" s="258">
        <f t="shared" si="0"/>
        <v>0</v>
      </c>
      <c r="H31" s="85" t="s">
        <v>189</v>
      </c>
      <c r="I31" s="257"/>
      <c r="J31" s="257"/>
      <c r="K31" s="258">
        <f t="shared" si="1"/>
        <v>0</v>
      </c>
      <c r="L31" s="295">
        <f>SUM(K31:K33)</f>
        <v>0</v>
      </c>
    </row>
    <row r="32" spans="1:12" ht="15" customHeight="1" thickBot="1" thickTop="1">
      <c r="A32" s="276"/>
      <c r="B32" s="277"/>
      <c r="C32" s="259" t="s">
        <v>192</v>
      </c>
      <c r="D32" s="260" t="s">
        <v>216</v>
      </c>
      <c r="E32" s="261"/>
      <c r="F32" s="262"/>
      <c r="G32" s="265">
        <f t="shared" si="0"/>
        <v>0</v>
      </c>
      <c r="H32" s="266" t="s">
        <v>189</v>
      </c>
      <c r="I32" s="262"/>
      <c r="J32" s="262"/>
      <c r="K32" s="265">
        <f t="shared" si="1"/>
        <v>0</v>
      </c>
      <c r="L32" s="296"/>
    </row>
    <row r="33" spans="1:12" ht="15" customHeight="1" thickBot="1" thickTop="1">
      <c r="A33" s="276"/>
      <c r="B33" s="277"/>
      <c r="C33" s="267" t="s">
        <v>185</v>
      </c>
      <c r="D33" s="268" t="s">
        <v>216</v>
      </c>
      <c r="E33" s="269"/>
      <c r="F33" s="270"/>
      <c r="G33" s="271">
        <f t="shared" si="0"/>
        <v>0</v>
      </c>
      <c r="H33" s="272" t="s">
        <v>189</v>
      </c>
      <c r="I33" s="270"/>
      <c r="J33" s="270"/>
      <c r="K33" s="271">
        <f t="shared" si="1"/>
        <v>0</v>
      </c>
      <c r="L33" s="297"/>
    </row>
    <row r="34" spans="1:12" ht="15" customHeight="1" thickBot="1" thickTop="1">
      <c r="A34" s="276">
        <v>11</v>
      </c>
      <c r="B34" s="277" t="s">
        <v>200</v>
      </c>
      <c r="C34" s="254" t="s">
        <v>125</v>
      </c>
      <c r="D34" s="255" t="s">
        <v>186</v>
      </c>
      <c r="E34" s="256"/>
      <c r="F34" s="257"/>
      <c r="G34" s="258">
        <f t="shared" si="0"/>
        <v>0</v>
      </c>
      <c r="H34" s="85" t="s">
        <v>189</v>
      </c>
      <c r="I34" s="257"/>
      <c r="J34" s="257"/>
      <c r="K34" s="258">
        <f t="shared" si="1"/>
        <v>0</v>
      </c>
      <c r="L34" s="295">
        <f>SUM(K34:K36)</f>
        <v>0</v>
      </c>
    </row>
    <row r="35" spans="1:12" ht="15" customHeight="1" thickBot="1" thickTop="1">
      <c r="A35" s="276"/>
      <c r="B35" s="277"/>
      <c r="C35" s="259" t="s">
        <v>192</v>
      </c>
      <c r="D35" s="260" t="s">
        <v>216</v>
      </c>
      <c r="E35" s="261"/>
      <c r="F35" s="262"/>
      <c r="G35" s="265">
        <f t="shared" si="0"/>
        <v>0</v>
      </c>
      <c r="H35" s="266" t="s">
        <v>189</v>
      </c>
      <c r="I35" s="262"/>
      <c r="J35" s="262"/>
      <c r="K35" s="265">
        <f t="shared" si="1"/>
        <v>0</v>
      </c>
      <c r="L35" s="296"/>
    </row>
    <row r="36" spans="1:12" ht="15" customHeight="1" thickBot="1" thickTop="1">
      <c r="A36" s="276"/>
      <c r="B36" s="277"/>
      <c r="C36" s="267" t="s">
        <v>185</v>
      </c>
      <c r="D36" s="268" t="s">
        <v>216</v>
      </c>
      <c r="E36" s="269"/>
      <c r="F36" s="270"/>
      <c r="G36" s="271">
        <f t="shared" si="0"/>
        <v>0</v>
      </c>
      <c r="H36" s="272" t="s">
        <v>189</v>
      </c>
      <c r="I36" s="270"/>
      <c r="J36" s="270"/>
      <c r="K36" s="271">
        <f t="shared" si="1"/>
        <v>0</v>
      </c>
      <c r="L36" s="297"/>
    </row>
    <row r="37" spans="1:12" ht="15" customHeight="1" thickBot="1" thickTop="1">
      <c r="A37" s="276">
        <v>12</v>
      </c>
      <c r="B37" s="277" t="s">
        <v>177</v>
      </c>
      <c r="C37" s="254" t="s">
        <v>125</v>
      </c>
      <c r="D37" s="255" t="s">
        <v>186</v>
      </c>
      <c r="E37" s="256"/>
      <c r="F37" s="257"/>
      <c r="G37" s="258">
        <f t="shared" si="0"/>
        <v>0</v>
      </c>
      <c r="H37" s="85" t="s">
        <v>189</v>
      </c>
      <c r="I37" s="257"/>
      <c r="J37" s="257"/>
      <c r="K37" s="258">
        <f t="shared" si="1"/>
        <v>0</v>
      </c>
      <c r="L37" s="295">
        <f>SUM(K37:K39)</f>
        <v>0</v>
      </c>
    </row>
    <row r="38" spans="1:12" ht="15" customHeight="1" thickBot="1" thickTop="1">
      <c r="A38" s="276"/>
      <c r="B38" s="277"/>
      <c r="C38" s="259" t="s">
        <v>192</v>
      </c>
      <c r="D38" s="260" t="s">
        <v>216</v>
      </c>
      <c r="E38" s="261"/>
      <c r="F38" s="262"/>
      <c r="G38" s="265">
        <f t="shared" si="0"/>
        <v>0</v>
      </c>
      <c r="H38" s="266" t="s">
        <v>189</v>
      </c>
      <c r="I38" s="262"/>
      <c r="J38" s="262"/>
      <c r="K38" s="265">
        <f t="shared" si="1"/>
        <v>0</v>
      </c>
      <c r="L38" s="296"/>
    </row>
    <row r="39" spans="1:12" ht="15" customHeight="1" thickBot="1" thickTop="1">
      <c r="A39" s="276"/>
      <c r="B39" s="277"/>
      <c r="C39" s="267" t="s">
        <v>185</v>
      </c>
      <c r="D39" s="268" t="s">
        <v>216</v>
      </c>
      <c r="E39" s="269"/>
      <c r="F39" s="270"/>
      <c r="G39" s="271">
        <f t="shared" si="0"/>
        <v>0</v>
      </c>
      <c r="H39" s="272" t="s">
        <v>189</v>
      </c>
      <c r="I39" s="270"/>
      <c r="J39" s="270"/>
      <c r="K39" s="271">
        <f t="shared" si="1"/>
        <v>0</v>
      </c>
      <c r="L39" s="297"/>
    </row>
    <row r="40" spans="1:12" ht="15" customHeight="1" thickBot="1" thickTop="1">
      <c r="A40" s="276">
        <v>13</v>
      </c>
      <c r="B40" s="277" t="s">
        <v>178</v>
      </c>
      <c r="C40" s="254" t="s">
        <v>125</v>
      </c>
      <c r="D40" s="255" t="s">
        <v>186</v>
      </c>
      <c r="E40" s="256"/>
      <c r="F40" s="257"/>
      <c r="G40" s="258">
        <f t="shared" si="0"/>
        <v>0</v>
      </c>
      <c r="H40" s="85" t="s">
        <v>189</v>
      </c>
      <c r="I40" s="257"/>
      <c r="J40" s="257"/>
      <c r="K40" s="258">
        <f t="shared" si="1"/>
        <v>0</v>
      </c>
      <c r="L40" s="295">
        <f>SUM(K40:K42)</f>
        <v>0</v>
      </c>
    </row>
    <row r="41" spans="1:12" ht="15" customHeight="1" thickBot="1" thickTop="1">
      <c r="A41" s="276"/>
      <c r="B41" s="277"/>
      <c r="C41" s="259" t="s">
        <v>192</v>
      </c>
      <c r="D41" s="260" t="s">
        <v>216</v>
      </c>
      <c r="E41" s="261"/>
      <c r="F41" s="262"/>
      <c r="G41" s="265">
        <f t="shared" si="0"/>
        <v>0</v>
      </c>
      <c r="H41" s="266" t="s">
        <v>189</v>
      </c>
      <c r="I41" s="262"/>
      <c r="J41" s="262"/>
      <c r="K41" s="265">
        <f t="shared" si="1"/>
        <v>0</v>
      </c>
      <c r="L41" s="296"/>
    </row>
    <row r="42" spans="1:12" ht="15" customHeight="1" thickBot="1" thickTop="1">
      <c r="A42" s="276"/>
      <c r="B42" s="277"/>
      <c r="C42" s="267" t="s">
        <v>185</v>
      </c>
      <c r="D42" s="268" t="s">
        <v>216</v>
      </c>
      <c r="E42" s="269"/>
      <c r="F42" s="270"/>
      <c r="G42" s="271">
        <f t="shared" si="0"/>
        <v>0</v>
      </c>
      <c r="H42" s="272" t="s">
        <v>189</v>
      </c>
      <c r="I42" s="270"/>
      <c r="J42" s="270"/>
      <c r="K42" s="271">
        <f t="shared" si="1"/>
        <v>0</v>
      </c>
      <c r="L42" s="297"/>
    </row>
    <row r="43" spans="1:12" ht="15" customHeight="1" thickBot="1" thickTop="1">
      <c r="A43" s="276">
        <v>14</v>
      </c>
      <c r="B43" s="277" t="s">
        <v>183</v>
      </c>
      <c r="C43" s="254" t="s">
        <v>125</v>
      </c>
      <c r="D43" s="255" t="s">
        <v>186</v>
      </c>
      <c r="E43" s="256"/>
      <c r="F43" s="257"/>
      <c r="G43" s="258">
        <f t="shared" si="0"/>
        <v>0</v>
      </c>
      <c r="H43" s="85" t="s">
        <v>189</v>
      </c>
      <c r="I43" s="257"/>
      <c r="J43" s="257"/>
      <c r="K43" s="258">
        <f t="shared" si="1"/>
        <v>0</v>
      </c>
      <c r="L43" s="295">
        <f>SUM(K43:K45)</f>
        <v>0</v>
      </c>
    </row>
    <row r="44" spans="1:12" ht="15" customHeight="1" thickBot="1" thickTop="1">
      <c r="A44" s="276"/>
      <c r="B44" s="277"/>
      <c r="C44" s="259" t="s">
        <v>192</v>
      </c>
      <c r="D44" s="260" t="s">
        <v>216</v>
      </c>
      <c r="E44" s="261"/>
      <c r="F44" s="262"/>
      <c r="G44" s="265">
        <f t="shared" si="0"/>
        <v>0</v>
      </c>
      <c r="H44" s="266" t="s">
        <v>189</v>
      </c>
      <c r="I44" s="262"/>
      <c r="J44" s="262"/>
      <c r="K44" s="265">
        <f t="shared" si="1"/>
        <v>0</v>
      </c>
      <c r="L44" s="296"/>
    </row>
    <row r="45" spans="1:12" ht="15" customHeight="1" thickBot="1" thickTop="1">
      <c r="A45" s="276"/>
      <c r="B45" s="277"/>
      <c r="C45" s="267" t="s">
        <v>185</v>
      </c>
      <c r="D45" s="268" t="s">
        <v>216</v>
      </c>
      <c r="E45" s="269"/>
      <c r="F45" s="270"/>
      <c r="G45" s="271">
        <f t="shared" si="0"/>
        <v>0</v>
      </c>
      <c r="H45" s="272" t="s">
        <v>189</v>
      </c>
      <c r="I45" s="270"/>
      <c r="J45" s="270"/>
      <c r="K45" s="271">
        <f t="shared" si="1"/>
        <v>0</v>
      </c>
      <c r="L45" s="297"/>
    </row>
    <row r="46" spans="1:12" ht="15" customHeight="1" thickBot="1" thickTop="1">
      <c r="A46" s="298" t="s">
        <v>2</v>
      </c>
      <c r="B46" s="273"/>
      <c r="C46" s="254" t="s">
        <v>125</v>
      </c>
      <c r="D46" s="255" t="s">
        <v>186</v>
      </c>
      <c r="E46" s="256">
        <f aca="true" t="shared" si="2" ref="E46:F48">+E7+E10+E13+E16+E19+E22+E25+E28+E31+E34+E37+E40+E43</f>
        <v>0</v>
      </c>
      <c r="F46" s="256">
        <f t="shared" si="2"/>
        <v>0</v>
      </c>
      <c r="G46" s="258">
        <f t="shared" si="0"/>
        <v>0</v>
      </c>
      <c r="H46" s="85" t="s">
        <v>189</v>
      </c>
      <c r="I46" s="256">
        <f aca="true" t="shared" si="3" ref="I46:J48">+I7+I10+I13+I16+I19+I22+I25+I28+I31+I34+I37+I40+I43</f>
        <v>0</v>
      </c>
      <c r="J46" s="256">
        <f t="shared" si="3"/>
        <v>0</v>
      </c>
      <c r="K46" s="258">
        <f t="shared" si="1"/>
        <v>0</v>
      </c>
      <c r="L46" s="295">
        <f>SUM(K46:K48)</f>
        <v>0</v>
      </c>
    </row>
    <row r="47" spans="1:12" ht="15" customHeight="1" thickBot="1" thickTop="1">
      <c r="A47" s="298"/>
      <c r="B47" s="273"/>
      <c r="C47" s="259" t="s">
        <v>192</v>
      </c>
      <c r="D47" s="260" t="s">
        <v>216</v>
      </c>
      <c r="E47" s="261">
        <f t="shared" si="2"/>
        <v>0</v>
      </c>
      <c r="F47" s="261">
        <f t="shared" si="2"/>
        <v>0</v>
      </c>
      <c r="G47" s="265">
        <f t="shared" si="0"/>
        <v>0</v>
      </c>
      <c r="H47" s="266" t="s">
        <v>189</v>
      </c>
      <c r="I47" s="261">
        <f t="shared" si="3"/>
        <v>0</v>
      </c>
      <c r="J47" s="261">
        <f t="shared" si="3"/>
        <v>0</v>
      </c>
      <c r="K47" s="265">
        <f t="shared" si="1"/>
        <v>0</v>
      </c>
      <c r="L47" s="296"/>
    </row>
    <row r="48" spans="1:12" ht="15" customHeight="1" thickTop="1">
      <c r="A48" s="274"/>
      <c r="B48" s="275"/>
      <c r="C48" s="267" t="s">
        <v>185</v>
      </c>
      <c r="D48" s="268" t="s">
        <v>216</v>
      </c>
      <c r="E48" s="269">
        <f t="shared" si="2"/>
        <v>0</v>
      </c>
      <c r="F48" s="269">
        <f t="shared" si="2"/>
        <v>0</v>
      </c>
      <c r="G48" s="271">
        <f t="shared" si="0"/>
        <v>0</v>
      </c>
      <c r="H48" s="272" t="s">
        <v>189</v>
      </c>
      <c r="I48" s="269">
        <f t="shared" si="3"/>
        <v>0</v>
      </c>
      <c r="J48" s="269">
        <f t="shared" si="3"/>
        <v>0</v>
      </c>
      <c r="K48" s="271">
        <f t="shared" si="1"/>
        <v>0</v>
      </c>
      <c r="L48" s="297"/>
    </row>
    <row r="49" ht="15" customHeight="1">
      <c r="A49" s="26" t="s">
        <v>218</v>
      </c>
    </row>
    <row r="50" ht="15" customHeight="1">
      <c r="A50" s="26"/>
    </row>
  </sheetData>
  <mergeCells count="51">
    <mergeCell ref="A4:A6"/>
    <mergeCell ref="H5:H6"/>
    <mergeCell ref="H4:L4"/>
    <mergeCell ref="B4:B6"/>
    <mergeCell ref="D4:G4"/>
    <mergeCell ref="G5:G6"/>
    <mergeCell ref="L5:L6"/>
    <mergeCell ref="D5:D6"/>
    <mergeCell ref="C4:C6"/>
    <mergeCell ref="A7:A9"/>
    <mergeCell ref="B7:B9"/>
    <mergeCell ref="A10:A12"/>
    <mergeCell ref="B10:B12"/>
    <mergeCell ref="A13:A15"/>
    <mergeCell ref="B13:B15"/>
    <mergeCell ref="A16:A18"/>
    <mergeCell ref="B16:B18"/>
    <mergeCell ref="A28:A30"/>
    <mergeCell ref="B28:B30"/>
    <mergeCell ref="A19:A21"/>
    <mergeCell ref="B19:B21"/>
    <mergeCell ref="A22:A24"/>
    <mergeCell ref="B22:B24"/>
    <mergeCell ref="A43:A45"/>
    <mergeCell ref="B43:B45"/>
    <mergeCell ref="K5:K6"/>
    <mergeCell ref="A37:A39"/>
    <mergeCell ref="B37:B39"/>
    <mergeCell ref="A40:A42"/>
    <mergeCell ref="B40:B42"/>
    <mergeCell ref="B34:B36"/>
    <mergeCell ref="A25:A27"/>
    <mergeCell ref="B25:B27"/>
    <mergeCell ref="L7:L9"/>
    <mergeCell ref="L10:L12"/>
    <mergeCell ref="L13:L15"/>
    <mergeCell ref="L16:L18"/>
    <mergeCell ref="L19:L21"/>
    <mergeCell ref="L22:L24"/>
    <mergeCell ref="L25:L27"/>
    <mergeCell ref="L28:L30"/>
    <mergeCell ref="L46:L48"/>
    <mergeCell ref="A46:B48"/>
    <mergeCell ref="L43:L45"/>
    <mergeCell ref="L31:L33"/>
    <mergeCell ref="L34:L36"/>
    <mergeCell ref="L37:L39"/>
    <mergeCell ref="L40:L42"/>
    <mergeCell ref="A31:A33"/>
    <mergeCell ref="B31:B33"/>
    <mergeCell ref="A34:A36"/>
  </mergeCells>
  <printOptions/>
  <pageMargins left="0.75" right="0.75" top="0.53" bottom="0.32" header="0.512" footer="0.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O65"/>
  <sheetViews>
    <sheetView showZeros="0" workbookViewId="0" topLeftCell="D46">
      <selection activeCell="A2" sqref="A2"/>
    </sheetView>
  </sheetViews>
  <sheetFormatPr defaultColWidth="9.00390625" defaultRowHeight="12.75" customHeight="1"/>
  <cols>
    <col min="1" max="1" width="12.625" style="26" customWidth="1"/>
    <col min="2" max="14" width="10.625" style="5" customWidth="1"/>
    <col min="15" max="15" width="39.125" style="5" customWidth="1"/>
    <col min="16" max="16384" width="10.625" style="5" customWidth="1"/>
  </cols>
  <sheetData>
    <row r="1" spans="1:15" s="3" customFormat="1" ht="15" customHeight="1">
      <c r="A1" s="1" t="s">
        <v>221</v>
      </c>
      <c r="B1" s="2"/>
      <c r="C1" s="2" t="s">
        <v>9</v>
      </c>
      <c r="D1" s="2"/>
      <c r="E1" s="19" t="s">
        <v>3</v>
      </c>
      <c r="F1" s="20"/>
      <c r="H1" s="19" t="s">
        <v>10</v>
      </c>
      <c r="I1" s="21"/>
      <c r="J1" s="22"/>
      <c r="K1" s="2"/>
      <c r="L1" s="2"/>
      <c r="M1" s="2"/>
      <c r="N1" s="2"/>
      <c r="O1" s="23" t="s">
        <v>203</v>
      </c>
    </row>
    <row r="2" s="25" customFormat="1" ht="12.75" customHeight="1">
      <c r="A2" s="24"/>
    </row>
    <row r="3" ht="12.75" customHeight="1" thickBot="1">
      <c r="A3" s="26" t="s">
        <v>11</v>
      </c>
    </row>
    <row r="4" spans="1:15" ht="12.75" customHeight="1">
      <c r="A4" s="27"/>
      <c r="B4" s="28" t="s">
        <v>12</v>
      </c>
      <c r="C4" s="29"/>
      <c r="D4" s="29"/>
      <c r="E4" s="29"/>
      <c r="F4" s="30"/>
      <c r="G4" s="29" t="s">
        <v>13</v>
      </c>
      <c r="H4" s="29"/>
      <c r="I4" s="29"/>
      <c r="J4" s="30"/>
      <c r="K4" s="29" t="s">
        <v>14</v>
      </c>
      <c r="L4" s="29"/>
      <c r="M4" s="29"/>
      <c r="N4" s="30"/>
      <c r="O4" s="31" t="s">
        <v>15</v>
      </c>
    </row>
    <row r="5" spans="1:15" ht="12.75" customHeight="1">
      <c r="A5" s="32"/>
      <c r="B5" s="7" t="s">
        <v>16</v>
      </c>
      <c r="C5" s="9"/>
      <c r="D5" s="33" t="s">
        <v>17</v>
      </c>
      <c r="E5" s="33" t="s">
        <v>18</v>
      </c>
      <c r="F5" s="34" t="s">
        <v>19</v>
      </c>
      <c r="G5" s="8" t="s">
        <v>20</v>
      </c>
      <c r="H5" s="9"/>
      <c r="I5" s="35" t="s">
        <v>21</v>
      </c>
      <c r="J5" s="36" t="s">
        <v>22</v>
      </c>
      <c r="K5" s="8" t="s">
        <v>23</v>
      </c>
      <c r="L5" s="9"/>
      <c r="M5" s="35" t="s">
        <v>24</v>
      </c>
      <c r="N5" s="37" t="s">
        <v>25</v>
      </c>
      <c r="O5" s="38"/>
    </row>
    <row r="6" spans="1:15" ht="12.75" customHeight="1" thickBot="1">
      <c r="A6" s="39"/>
      <c r="B6" s="11" t="s">
        <v>26</v>
      </c>
      <c r="C6" s="40" t="s">
        <v>27</v>
      </c>
      <c r="D6" s="41" t="s">
        <v>28</v>
      </c>
      <c r="E6" s="41" t="s">
        <v>29</v>
      </c>
      <c r="F6" s="42" t="s">
        <v>29</v>
      </c>
      <c r="G6" s="40" t="s">
        <v>26</v>
      </c>
      <c r="H6" s="40" t="s">
        <v>27</v>
      </c>
      <c r="I6" s="41" t="s">
        <v>29</v>
      </c>
      <c r="J6" s="10" t="s">
        <v>29</v>
      </c>
      <c r="K6" s="40" t="s">
        <v>26</v>
      </c>
      <c r="L6" s="40" t="s">
        <v>27</v>
      </c>
      <c r="M6" s="41" t="s">
        <v>29</v>
      </c>
      <c r="N6" s="42" t="s">
        <v>29</v>
      </c>
      <c r="O6" s="43"/>
    </row>
    <row r="7" spans="1:15" ht="12.75" customHeight="1" thickTop="1">
      <c r="A7" s="44" t="s">
        <v>30</v>
      </c>
      <c r="B7" s="45"/>
      <c r="C7" s="46"/>
      <c r="D7" s="46"/>
      <c r="E7" s="46"/>
      <c r="F7" s="46"/>
      <c r="G7" s="46"/>
      <c r="H7" s="46"/>
      <c r="I7" s="46"/>
      <c r="J7" s="46"/>
      <c r="K7" s="46"/>
      <c r="L7" s="46"/>
      <c r="M7" s="46"/>
      <c r="N7" s="47"/>
      <c r="O7" s="247" t="s">
        <v>208</v>
      </c>
    </row>
    <row r="8" spans="1:15" ht="12.75" customHeight="1">
      <c r="A8" s="48"/>
      <c r="B8" s="49"/>
      <c r="C8" s="50"/>
      <c r="D8" s="51"/>
      <c r="E8" s="52"/>
      <c r="F8" s="53"/>
      <c r="G8" s="14"/>
      <c r="H8" s="14"/>
      <c r="I8" s="54"/>
      <c r="J8" s="55"/>
      <c r="K8" s="14"/>
      <c r="L8" s="14"/>
      <c r="M8" s="52">
        <f>+D8*K8</f>
        <v>0</v>
      </c>
      <c r="N8" s="56">
        <f>+D8*L8</f>
        <v>0</v>
      </c>
      <c r="O8" s="248"/>
    </row>
    <row r="9" spans="1:15" ht="12.75" customHeight="1">
      <c r="A9" s="48"/>
      <c r="B9" s="49"/>
      <c r="C9" s="50"/>
      <c r="D9" s="51"/>
      <c r="E9" s="52"/>
      <c r="F9" s="53"/>
      <c r="G9" s="14"/>
      <c r="H9" s="14"/>
      <c r="I9" s="54"/>
      <c r="J9" s="55"/>
      <c r="K9" s="14"/>
      <c r="L9" s="14"/>
      <c r="M9" s="52">
        <f>+D9*K9</f>
        <v>0</v>
      </c>
      <c r="N9" s="56">
        <f>+D9*L9</f>
        <v>0</v>
      </c>
      <c r="O9" s="248"/>
    </row>
    <row r="10" spans="1:15" ht="12.75" customHeight="1">
      <c r="A10" s="57" t="s">
        <v>31</v>
      </c>
      <c r="B10" s="58"/>
      <c r="C10" s="14"/>
      <c r="D10" s="51"/>
      <c r="E10" s="52">
        <f>SUM(E8:E9)</f>
        <v>0</v>
      </c>
      <c r="F10" s="53">
        <f>SUM(F8:F9)</f>
        <v>0</v>
      </c>
      <c r="G10" s="14"/>
      <c r="H10" s="14"/>
      <c r="I10" s="54"/>
      <c r="J10" s="55"/>
      <c r="K10" s="58"/>
      <c r="L10" s="14"/>
      <c r="M10" s="54">
        <f>SUM(M8:M9)</f>
        <v>0</v>
      </c>
      <c r="N10" s="54">
        <f>SUM(N8:N9)</f>
        <v>0</v>
      </c>
      <c r="O10" s="248"/>
    </row>
    <row r="11" spans="1:15" ht="12.75" customHeight="1">
      <c r="A11" s="57" t="s">
        <v>32</v>
      </c>
      <c r="B11" s="59"/>
      <c r="C11" s="16"/>
      <c r="D11" s="16"/>
      <c r="E11" s="16"/>
      <c r="F11" s="16"/>
      <c r="G11" s="16"/>
      <c r="H11" s="16"/>
      <c r="I11" s="16"/>
      <c r="J11" s="16"/>
      <c r="K11" s="16"/>
      <c r="L11" s="16"/>
      <c r="M11" s="16"/>
      <c r="N11" s="60"/>
      <c r="O11" s="249" t="s">
        <v>208</v>
      </c>
    </row>
    <row r="12" spans="1:15" ht="12.75" customHeight="1">
      <c r="A12" s="48"/>
      <c r="B12" s="49"/>
      <c r="C12" s="50"/>
      <c r="D12" s="51"/>
      <c r="E12" s="52"/>
      <c r="F12" s="53"/>
      <c r="G12" s="14"/>
      <c r="H12" s="14"/>
      <c r="I12" s="54"/>
      <c r="J12" s="55">
        <f>+D12*H12</f>
        <v>0</v>
      </c>
      <c r="K12" s="14"/>
      <c r="L12" s="14"/>
      <c r="M12" s="51"/>
      <c r="N12" s="60"/>
      <c r="O12" s="248"/>
    </row>
    <row r="13" spans="1:15" ht="12.75" customHeight="1">
      <c r="A13" s="57"/>
      <c r="B13" s="58"/>
      <c r="C13" s="14"/>
      <c r="D13" s="51"/>
      <c r="E13" s="51"/>
      <c r="F13" s="17"/>
      <c r="G13" s="14"/>
      <c r="H13" s="14"/>
      <c r="I13" s="51"/>
      <c r="J13" s="17"/>
      <c r="K13" s="14"/>
      <c r="L13" s="14"/>
      <c r="M13" s="51"/>
      <c r="N13" s="60"/>
      <c r="O13" s="248"/>
    </row>
    <row r="14" spans="1:15" ht="12.75" customHeight="1">
      <c r="A14" s="57"/>
      <c r="B14" s="58"/>
      <c r="C14" s="14"/>
      <c r="D14" s="51"/>
      <c r="E14" s="52"/>
      <c r="F14" s="53"/>
      <c r="G14" s="14"/>
      <c r="H14" s="14"/>
      <c r="I14" s="51"/>
      <c r="J14" s="17"/>
      <c r="K14" s="14"/>
      <c r="L14" s="14"/>
      <c r="M14" s="51"/>
      <c r="N14" s="60"/>
      <c r="O14" s="311" t="s">
        <v>209</v>
      </c>
    </row>
    <row r="15" spans="1:15" ht="12.75" customHeight="1">
      <c r="A15" s="57" t="s">
        <v>33</v>
      </c>
      <c r="B15" s="58"/>
      <c r="C15" s="14"/>
      <c r="D15" s="51"/>
      <c r="E15" s="52">
        <f>+SUM(E12:E13)</f>
        <v>0</v>
      </c>
      <c r="F15" s="53">
        <f>+SUM(F12:F13)</f>
        <v>0</v>
      </c>
      <c r="G15" s="14"/>
      <c r="H15" s="14"/>
      <c r="I15" s="54">
        <f>+SUM(I12:I13)</f>
        <v>0</v>
      </c>
      <c r="J15" s="55">
        <f>+SUM(J12:J13)</f>
        <v>0</v>
      </c>
      <c r="K15" s="14"/>
      <c r="L15" s="14"/>
      <c r="M15" s="51"/>
      <c r="N15" s="60"/>
      <c r="O15" s="311"/>
    </row>
    <row r="16" spans="1:15" ht="12.75" customHeight="1" thickBot="1">
      <c r="A16" s="61" t="s">
        <v>2</v>
      </c>
      <c r="B16" s="11"/>
      <c r="C16" s="62"/>
      <c r="D16" s="12"/>
      <c r="E16" s="12"/>
      <c r="F16" s="63"/>
      <c r="G16" s="62"/>
      <c r="H16" s="62"/>
      <c r="I16" s="64">
        <f>+I10+I15</f>
        <v>0</v>
      </c>
      <c r="J16" s="65">
        <f>+J10+J15</f>
        <v>0</v>
      </c>
      <c r="K16" s="62"/>
      <c r="L16" s="62"/>
      <c r="M16" s="12"/>
      <c r="N16" s="66"/>
      <c r="O16" s="311"/>
    </row>
    <row r="17" spans="1:15" ht="12.75" customHeight="1" thickBot="1" thickTop="1">
      <c r="A17" s="67" t="s">
        <v>34</v>
      </c>
      <c r="B17" s="68">
        <f>MAX(I16:J16)</f>
        <v>0</v>
      </c>
      <c r="C17" s="69" t="s">
        <v>35</v>
      </c>
      <c r="D17" s="70"/>
      <c r="E17" s="70"/>
      <c r="F17" s="71"/>
      <c r="G17" s="70"/>
      <c r="H17" s="70"/>
      <c r="I17" s="70"/>
      <c r="J17" s="70"/>
      <c r="K17" s="70"/>
      <c r="L17" s="70"/>
      <c r="M17" s="70"/>
      <c r="N17" s="72"/>
      <c r="O17" s="312"/>
    </row>
    <row r="18" spans="1:15" ht="12.75" customHeight="1">
      <c r="A18" s="232"/>
      <c r="B18" s="234"/>
      <c r="C18" s="182"/>
      <c r="D18" s="18"/>
      <c r="E18" s="18"/>
      <c r="F18" s="18"/>
      <c r="G18" s="18"/>
      <c r="H18" s="18"/>
      <c r="I18" s="18"/>
      <c r="J18" s="18"/>
      <c r="K18" s="18"/>
      <c r="L18" s="18"/>
      <c r="M18" s="18"/>
      <c r="N18" s="18"/>
      <c r="O18" s="235"/>
    </row>
    <row r="19" ht="12.75" customHeight="1" thickBot="1">
      <c r="A19" s="26" t="s">
        <v>36</v>
      </c>
    </row>
    <row r="20" spans="1:15" ht="12.75" customHeight="1">
      <c r="A20" s="73"/>
      <c r="B20" s="74"/>
      <c r="C20" s="75"/>
      <c r="D20" s="28" t="s">
        <v>37</v>
      </c>
      <c r="E20" s="29"/>
      <c r="F20" s="29"/>
      <c r="G20" s="30"/>
      <c r="H20" s="28" t="s">
        <v>38</v>
      </c>
      <c r="I20" s="29"/>
      <c r="J20" s="29"/>
      <c r="K20" s="29"/>
      <c r="L20" s="30"/>
      <c r="M20" s="76" t="s">
        <v>2</v>
      </c>
      <c r="N20" s="77"/>
      <c r="O20" s="78" t="s">
        <v>15</v>
      </c>
    </row>
    <row r="21" spans="1:15" ht="12.75" customHeight="1" thickBot="1">
      <c r="A21" s="79"/>
      <c r="B21" s="80"/>
      <c r="C21" s="42"/>
      <c r="D21" s="80" t="s">
        <v>39</v>
      </c>
      <c r="E21" s="80" t="s">
        <v>40</v>
      </c>
      <c r="F21" s="80" t="s">
        <v>7</v>
      </c>
      <c r="G21" s="42" t="s">
        <v>8</v>
      </c>
      <c r="H21" s="80" t="s">
        <v>41</v>
      </c>
      <c r="I21" s="80" t="s">
        <v>42</v>
      </c>
      <c r="J21" s="80" t="s">
        <v>43</v>
      </c>
      <c r="K21" s="80" t="s">
        <v>44</v>
      </c>
      <c r="L21" s="42" t="s">
        <v>45</v>
      </c>
      <c r="M21" s="80"/>
      <c r="N21" s="42"/>
      <c r="O21" s="81"/>
    </row>
    <row r="22" spans="1:15" ht="12.75" customHeight="1" thickTop="1">
      <c r="A22" s="82" t="s">
        <v>46</v>
      </c>
      <c r="B22" s="83" t="s">
        <v>26</v>
      </c>
      <c r="C22" s="84" t="s">
        <v>47</v>
      </c>
      <c r="D22" s="85"/>
      <c r="E22" s="86"/>
      <c r="F22" s="86"/>
      <c r="G22" s="84"/>
      <c r="H22" s="85"/>
      <c r="I22" s="86"/>
      <c r="J22" s="86"/>
      <c r="K22" s="86"/>
      <c r="L22" s="84"/>
      <c r="M22" s="87"/>
      <c r="N22" s="88"/>
      <c r="O22" s="244"/>
    </row>
    <row r="23" spans="1:15" ht="12.75" customHeight="1">
      <c r="A23" s="89"/>
      <c r="B23" s="15" t="s">
        <v>27</v>
      </c>
      <c r="C23" s="90" t="s">
        <v>47</v>
      </c>
      <c r="D23" s="91"/>
      <c r="E23" s="92"/>
      <c r="F23" s="92"/>
      <c r="G23" s="93"/>
      <c r="H23" s="91"/>
      <c r="I23" s="92"/>
      <c r="J23" s="92"/>
      <c r="K23" s="92"/>
      <c r="L23" s="93"/>
      <c r="M23" s="94"/>
      <c r="N23" s="93"/>
      <c r="O23" s="242"/>
    </row>
    <row r="24" spans="1:15" ht="12.75" customHeight="1">
      <c r="A24" s="95" t="s">
        <v>48</v>
      </c>
      <c r="B24" s="96" t="s">
        <v>26</v>
      </c>
      <c r="C24" s="97" t="s">
        <v>49</v>
      </c>
      <c r="D24" s="98"/>
      <c r="E24" s="99">
        <v>160</v>
      </c>
      <c r="F24" s="99">
        <v>80</v>
      </c>
      <c r="G24" s="97">
        <v>120</v>
      </c>
      <c r="H24" s="98"/>
      <c r="I24" s="99"/>
      <c r="J24" s="99"/>
      <c r="K24" s="99"/>
      <c r="L24" s="97"/>
      <c r="M24" s="100">
        <f>SUM(D24:L24)</f>
        <v>360</v>
      </c>
      <c r="N24" s="315">
        <f>+SUM(M24:M25)</f>
        <v>480</v>
      </c>
      <c r="O24" s="242"/>
    </row>
    <row r="25" spans="1:15" ht="12.75" customHeight="1">
      <c r="A25" s="101" t="s">
        <v>50</v>
      </c>
      <c r="B25" s="102"/>
      <c r="C25" s="103" t="s">
        <v>51</v>
      </c>
      <c r="D25" s="104">
        <v>120</v>
      </c>
      <c r="E25" s="105"/>
      <c r="F25" s="105"/>
      <c r="G25" s="103"/>
      <c r="H25" s="104"/>
      <c r="I25" s="105"/>
      <c r="J25" s="105"/>
      <c r="K25" s="105"/>
      <c r="L25" s="103"/>
      <c r="M25" s="106">
        <f>SUM(D25:L25)</f>
        <v>120</v>
      </c>
      <c r="N25" s="316"/>
      <c r="O25" s="242"/>
    </row>
    <row r="26" spans="1:15" ht="12.75" customHeight="1">
      <c r="A26" s="89"/>
      <c r="B26" s="108" t="s">
        <v>27</v>
      </c>
      <c r="C26" s="93" t="s">
        <v>51</v>
      </c>
      <c r="D26" s="109"/>
      <c r="E26" s="110"/>
      <c r="F26" s="110"/>
      <c r="G26" s="111"/>
      <c r="H26" s="91">
        <v>80</v>
      </c>
      <c r="I26" s="92">
        <v>80</v>
      </c>
      <c r="J26" s="92">
        <v>160</v>
      </c>
      <c r="K26" s="92">
        <v>160</v>
      </c>
      <c r="L26" s="93">
        <v>80</v>
      </c>
      <c r="M26" s="112"/>
      <c r="N26" s="113">
        <f>+SUM(H26:L26)</f>
        <v>560</v>
      </c>
      <c r="O26" s="242"/>
    </row>
    <row r="27" spans="1:15" ht="12.75" customHeight="1">
      <c r="A27" s="114" t="s">
        <v>195</v>
      </c>
      <c r="B27" s="16"/>
      <c r="C27" s="60"/>
      <c r="D27" s="237">
        <v>30</v>
      </c>
      <c r="E27" s="238">
        <v>70</v>
      </c>
      <c r="F27" s="238">
        <v>85</v>
      </c>
      <c r="G27" s="239">
        <v>50</v>
      </c>
      <c r="H27" s="237">
        <v>30</v>
      </c>
      <c r="I27" s="238">
        <v>45</v>
      </c>
      <c r="J27" s="238">
        <v>55</v>
      </c>
      <c r="K27" s="238">
        <v>55</v>
      </c>
      <c r="L27" s="240">
        <v>30</v>
      </c>
      <c r="M27" s="16"/>
      <c r="N27" s="60"/>
      <c r="O27" s="245"/>
    </row>
    <row r="28" spans="1:15" ht="12.75" customHeight="1">
      <c r="A28" s="95" t="s">
        <v>196</v>
      </c>
      <c r="B28" s="96" t="s">
        <v>26</v>
      </c>
      <c r="C28" s="97" t="s">
        <v>49</v>
      </c>
      <c r="D28" s="115"/>
      <c r="E28" s="116">
        <f>+E24*E27/100</f>
        <v>112</v>
      </c>
      <c r="F28" s="116">
        <f>+F24*F27/100</f>
        <v>68</v>
      </c>
      <c r="G28" s="117">
        <f>+G24*G27/100</f>
        <v>60</v>
      </c>
      <c r="H28" s="115"/>
      <c r="I28" s="116"/>
      <c r="J28" s="116"/>
      <c r="K28" s="116"/>
      <c r="L28" s="117"/>
      <c r="M28" s="100">
        <f>SUM(D28:L28)</f>
        <v>240</v>
      </c>
      <c r="N28" s="315">
        <f>+SUM(M28:M29)</f>
        <v>276</v>
      </c>
      <c r="O28" s="242"/>
    </row>
    <row r="29" spans="1:15" ht="12.75" customHeight="1">
      <c r="A29" s="101" t="s">
        <v>197</v>
      </c>
      <c r="B29" s="102"/>
      <c r="C29" s="103" t="s">
        <v>51</v>
      </c>
      <c r="D29" s="120">
        <f>+D27*D25/100</f>
        <v>36</v>
      </c>
      <c r="E29" s="121"/>
      <c r="F29" s="121"/>
      <c r="G29" s="122"/>
      <c r="H29" s="120"/>
      <c r="I29" s="121"/>
      <c r="J29" s="121"/>
      <c r="K29" s="121"/>
      <c r="L29" s="122"/>
      <c r="M29" s="106">
        <f>SUM(D29:L29)</f>
        <v>36</v>
      </c>
      <c r="N29" s="316"/>
      <c r="O29" s="242"/>
    </row>
    <row r="30" spans="1:15" ht="12.75" customHeight="1">
      <c r="A30" s="89" t="s">
        <v>198</v>
      </c>
      <c r="B30" s="108" t="s">
        <v>27</v>
      </c>
      <c r="C30" s="93" t="s">
        <v>51</v>
      </c>
      <c r="D30" s="124"/>
      <c r="E30" s="125"/>
      <c r="F30" s="125"/>
      <c r="G30" s="113"/>
      <c r="H30" s="124">
        <f>+H26*H27/100</f>
        <v>24</v>
      </c>
      <c r="I30" s="125">
        <f>+I26*I27/100</f>
        <v>36</v>
      </c>
      <c r="J30" s="125">
        <f>+J26*J27/100</f>
        <v>88</v>
      </c>
      <c r="K30" s="125">
        <f>+K26*K27/100</f>
        <v>88</v>
      </c>
      <c r="L30" s="113">
        <f>+L26*L27/100</f>
        <v>24</v>
      </c>
      <c r="M30" s="112"/>
      <c r="N30" s="113">
        <f>+SUM(H30:L30)</f>
        <v>260</v>
      </c>
      <c r="O30" s="242"/>
    </row>
    <row r="31" spans="1:15" ht="12.75" customHeight="1">
      <c r="A31" s="95" t="s">
        <v>52</v>
      </c>
      <c r="B31" s="96" t="s">
        <v>26</v>
      </c>
      <c r="C31" s="97" t="s">
        <v>49</v>
      </c>
      <c r="D31" s="115"/>
      <c r="E31" s="116"/>
      <c r="F31" s="116"/>
      <c r="G31" s="117"/>
      <c r="H31" s="115"/>
      <c r="I31" s="116"/>
      <c r="J31" s="116"/>
      <c r="K31" s="116"/>
      <c r="L31" s="117"/>
      <c r="M31" s="118"/>
      <c r="N31" s="317"/>
      <c r="O31" s="242"/>
    </row>
    <row r="32" spans="1:15" ht="12.75" customHeight="1">
      <c r="A32" s="101" t="s">
        <v>53</v>
      </c>
      <c r="B32" s="102"/>
      <c r="C32" s="103" t="s">
        <v>51</v>
      </c>
      <c r="D32" s="120"/>
      <c r="E32" s="121"/>
      <c r="F32" s="121"/>
      <c r="G32" s="122"/>
      <c r="H32" s="120"/>
      <c r="I32" s="121"/>
      <c r="J32" s="121"/>
      <c r="K32" s="121"/>
      <c r="L32" s="122"/>
      <c r="M32" s="123"/>
      <c r="N32" s="318"/>
      <c r="O32" s="242"/>
    </row>
    <row r="33" spans="1:15" ht="12.75" customHeight="1">
      <c r="A33" s="89"/>
      <c r="B33" s="108" t="s">
        <v>27</v>
      </c>
      <c r="C33" s="93" t="s">
        <v>51</v>
      </c>
      <c r="D33" s="124"/>
      <c r="E33" s="125"/>
      <c r="F33" s="125"/>
      <c r="G33" s="113"/>
      <c r="H33" s="124"/>
      <c r="I33" s="125"/>
      <c r="J33" s="125"/>
      <c r="K33" s="125"/>
      <c r="L33" s="113"/>
      <c r="M33" s="126"/>
      <c r="N33" s="113"/>
      <c r="O33" s="242"/>
    </row>
    <row r="34" spans="1:15" ht="12.75" customHeight="1">
      <c r="A34" s="114" t="s">
        <v>54</v>
      </c>
      <c r="B34" s="16"/>
      <c r="C34" s="60" t="s">
        <v>55</v>
      </c>
      <c r="D34" s="127"/>
      <c r="E34" s="128"/>
      <c r="F34" s="128"/>
      <c r="G34" s="129"/>
      <c r="H34" s="127"/>
      <c r="I34" s="128"/>
      <c r="J34" s="128"/>
      <c r="K34" s="128"/>
      <c r="L34" s="130"/>
      <c r="M34" s="16"/>
      <c r="N34" s="60"/>
      <c r="O34" s="245" t="s">
        <v>210</v>
      </c>
    </row>
    <row r="35" spans="1:15" ht="12.75" customHeight="1">
      <c r="A35" s="95" t="s">
        <v>30</v>
      </c>
      <c r="B35" s="96" t="s">
        <v>26</v>
      </c>
      <c r="C35" s="97" t="s">
        <v>49</v>
      </c>
      <c r="D35" s="115"/>
      <c r="E35" s="116"/>
      <c r="F35" s="116"/>
      <c r="G35" s="117"/>
      <c r="H35" s="115"/>
      <c r="I35" s="116"/>
      <c r="J35" s="116"/>
      <c r="K35" s="116"/>
      <c r="L35" s="117"/>
      <c r="M35" s="118"/>
      <c r="N35" s="317"/>
      <c r="O35" s="242"/>
    </row>
    <row r="36" spans="1:15" ht="12.75" customHeight="1">
      <c r="A36" s="101" t="s">
        <v>56</v>
      </c>
      <c r="B36" s="102"/>
      <c r="C36" s="103" t="s">
        <v>51</v>
      </c>
      <c r="D36" s="120"/>
      <c r="E36" s="121"/>
      <c r="F36" s="121"/>
      <c r="G36" s="122"/>
      <c r="H36" s="120"/>
      <c r="I36" s="121"/>
      <c r="J36" s="121"/>
      <c r="K36" s="121"/>
      <c r="L36" s="122"/>
      <c r="M36" s="123"/>
      <c r="N36" s="318"/>
      <c r="O36" s="242"/>
    </row>
    <row r="37" spans="1:15" ht="12.75" customHeight="1">
      <c r="A37" s="89" t="s">
        <v>57</v>
      </c>
      <c r="B37" s="108" t="s">
        <v>27</v>
      </c>
      <c r="C37" s="93" t="s">
        <v>51</v>
      </c>
      <c r="D37" s="124"/>
      <c r="E37" s="125"/>
      <c r="F37" s="125"/>
      <c r="G37" s="113"/>
      <c r="H37" s="124"/>
      <c r="I37" s="125"/>
      <c r="J37" s="125"/>
      <c r="K37" s="125"/>
      <c r="L37" s="113"/>
      <c r="M37" s="126"/>
      <c r="N37" s="113"/>
      <c r="O37" s="242"/>
    </row>
    <row r="38" spans="1:15" ht="12.75" customHeight="1">
      <c r="A38" s="95" t="s">
        <v>32</v>
      </c>
      <c r="B38" s="96" t="s">
        <v>26</v>
      </c>
      <c r="C38" s="97" t="s">
        <v>49</v>
      </c>
      <c r="D38" s="98"/>
      <c r="E38" s="99"/>
      <c r="F38" s="99"/>
      <c r="G38" s="97"/>
      <c r="H38" s="115"/>
      <c r="I38" s="116"/>
      <c r="J38" s="116"/>
      <c r="K38" s="116"/>
      <c r="L38" s="117"/>
      <c r="M38" s="118"/>
      <c r="N38" s="317"/>
      <c r="O38" s="242"/>
    </row>
    <row r="39" spans="1:15" ht="12.75" customHeight="1">
      <c r="A39" s="101" t="s">
        <v>56</v>
      </c>
      <c r="B39" s="102"/>
      <c r="C39" s="103" t="s">
        <v>51</v>
      </c>
      <c r="D39" s="104"/>
      <c r="E39" s="105"/>
      <c r="F39" s="105"/>
      <c r="G39" s="103"/>
      <c r="H39" s="120"/>
      <c r="I39" s="121"/>
      <c r="J39" s="121"/>
      <c r="K39" s="121"/>
      <c r="L39" s="122"/>
      <c r="M39" s="123"/>
      <c r="N39" s="318"/>
      <c r="O39" s="242"/>
    </row>
    <row r="40" spans="1:15" ht="12.75" customHeight="1">
      <c r="A40" s="89" t="s">
        <v>57</v>
      </c>
      <c r="B40" s="108" t="s">
        <v>27</v>
      </c>
      <c r="C40" s="93" t="s">
        <v>51</v>
      </c>
      <c r="D40" s="91"/>
      <c r="E40" s="92"/>
      <c r="F40" s="92"/>
      <c r="G40" s="93"/>
      <c r="H40" s="124"/>
      <c r="I40" s="125"/>
      <c r="J40" s="125"/>
      <c r="K40" s="125"/>
      <c r="L40" s="113"/>
      <c r="M40" s="126"/>
      <c r="N40" s="113"/>
      <c r="O40" s="242"/>
    </row>
    <row r="41" spans="1:15" ht="12.75" customHeight="1">
      <c r="A41" s="114" t="s">
        <v>58</v>
      </c>
      <c r="B41" s="16"/>
      <c r="C41" s="60" t="s">
        <v>59</v>
      </c>
      <c r="D41" s="127"/>
      <c r="E41" s="128"/>
      <c r="F41" s="128"/>
      <c r="G41" s="129"/>
      <c r="H41" s="127"/>
      <c r="I41" s="128"/>
      <c r="J41" s="128"/>
      <c r="K41" s="128"/>
      <c r="L41" s="129"/>
      <c r="M41" s="16"/>
      <c r="N41" s="60"/>
      <c r="O41" s="245" t="s">
        <v>211</v>
      </c>
    </row>
    <row r="42" spans="1:15" ht="12.75" customHeight="1">
      <c r="A42" s="131" t="s">
        <v>60</v>
      </c>
      <c r="B42" s="132" t="s">
        <v>61</v>
      </c>
      <c r="C42" s="133" t="s">
        <v>62</v>
      </c>
      <c r="D42" s="115"/>
      <c r="E42" s="116"/>
      <c r="F42" s="116"/>
      <c r="G42" s="134"/>
      <c r="H42" s="115"/>
      <c r="I42" s="116"/>
      <c r="J42" s="116"/>
      <c r="K42" s="116"/>
      <c r="L42" s="117"/>
      <c r="M42" s="118"/>
      <c r="N42" s="119"/>
      <c r="O42" s="246" t="s">
        <v>212</v>
      </c>
    </row>
    <row r="43" spans="1:15" ht="12.75" customHeight="1">
      <c r="A43" s="135"/>
      <c r="B43" s="136"/>
      <c r="C43" s="93" t="s">
        <v>63</v>
      </c>
      <c r="D43" s="137"/>
      <c r="E43" s="138"/>
      <c r="F43" s="138"/>
      <c r="G43" s="139"/>
      <c r="H43" s="124"/>
      <c r="I43" s="92"/>
      <c r="J43" s="92"/>
      <c r="K43" s="92"/>
      <c r="L43" s="93"/>
      <c r="M43" s="140"/>
      <c r="N43" s="141"/>
      <c r="O43" s="242"/>
    </row>
    <row r="44" spans="1:15" ht="12.75" customHeight="1" thickBot="1">
      <c r="A44" s="142" t="s">
        <v>64</v>
      </c>
      <c r="B44" s="143" t="s">
        <v>65</v>
      </c>
      <c r="C44" s="144"/>
      <c r="D44" s="145"/>
      <c r="E44" s="146"/>
      <c r="F44" s="146"/>
      <c r="G44" s="144"/>
      <c r="H44" s="145"/>
      <c r="I44" s="146"/>
      <c r="J44" s="146"/>
      <c r="K44" s="146"/>
      <c r="L44" s="144"/>
      <c r="M44" s="147"/>
      <c r="N44" s="144"/>
      <c r="O44" s="243"/>
    </row>
    <row r="45" ht="12.75" customHeight="1" thickBot="1">
      <c r="A45" s="26" t="s">
        <v>66</v>
      </c>
    </row>
    <row r="46" spans="1:7" ht="12.75" customHeight="1">
      <c r="A46" s="149" t="s">
        <v>67</v>
      </c>
      <c r="B46" s="150"/>
      <c r="C46" s="151"/>
      <c r="D46" s="152"/>
      <c r="E46" s="152"/>
      <c r="F46" s="152"/>
      <c r="G46" s="153"/>
    </row>
    <row r="47" spans="1:7" ht="12.75" customHeight="1" thickBot="1">
      <c r="A47" s="142" t="s">
        <v>68</v>
      </c>
      <c r="B47" s="154"/>
      <c r="C47" s="155"/>
      <c r="D47" s="71"/>
      <c r="E47" s="71"/>
      <c r="F47" s="71"/>
      <c r="G47" s="148"/>
    </row>
    <row r="48" spans="1:7" ht="12.75" customHeight="1">
      <c r="A48" s="232"/>
      <c r="B48" s="18"/>
      <c r="C48" s="18"/>
      <c r="D48" s="18"/>
      <c r="E48" s="18"/>
      <c r="F48" s="18"/>
      <c r="G48" s="18"/>
    </row>
    <row r="49" spans="1:15" ht="12.75" customHeight="1" thickBot="1">
      <c r="A49" s="26" t="s">
        <v>69</v>
      </c>
      <c r="I49" s="156" t="s">
        <v>213</v>
      </c>
      <c r="O49" s="156" t="s">
        <v>70</v>
      </c>
    </row>
    <row r="50" spans="1:15" ht="12.75" customHeight="1" thickBot="1">
      <c r="A50" s="157" t="s">
        <v>71</v>
      </c>
      <c r="B50" s="158" t="s">
        <v>72</v>
      </c>
      <c r="C50" s="158"/>
      <c r="D50" s="159"/>
      <c r="E50" s="158" t="s">
        <v>73</v>
      </c>
      <c r="F50" s="158"/>
      <c r="G50" s="158"/>
      <c r="H50" s="158"/>
      <c r="I50" s="158"/>
      <c r="J50" s="158"/>
      <c r="K50" s="158"/>
      <c r="L50" s="159"/>
      <c r="M50" s="158" t="s">
        <v>74</v>
      </c>
      <c r="N50" s="159"/>
      <c r="O50" s="160" t="s">
        <v>15</v>
      </c>
    </row>
    <row r="51" spans="1:15" ht="12.75" customHeight="1" thickTop="1">
      <c r="A51" s="101" t="s">
        <v>75</v>
      </c>
      <c r="B51" s="161" t="s">
        <v>76</v>
      </c>
      <c r="C51" s="83"/>
      <c r="D51" s="84"/>
      <c r="E51" s="162"/>
      <c r="F51" s="83"/>
      <c r="G51" s="163"/>
      <c r="H51" s="83"/>
      <c r="I51" s="83"/>
      <c r="J51" s="83"/>
      <c r="K51" s="83"/>
      <c r="L51" s="84"/>
      <c r="M51" s="163">
        <f>+E51*G51*I51*K51</f>
        <v>0</v>
      </c>
      <c r="N51" s="84"/>
      <c r="O51" s="313" t="s">
        <v>214</v>
      </c>
    </row>
    <row r="52" spans="1:15" ht="12.75" customHeight="1">
      <c r="A52" s="101"/>
      <c r="B52" s="167" t="s">
        <v>77</v>
      </c>
      <c r="C52" s="168" t="s">
        <v>26</v>
      </c>
      <c r="D52" s="169" t="s">
        <v>49</v>
      </c>
      <c r="E52" s="170"/>
      <c r="F52" s="171"/>
      <c r="G52" s="171"/>
      <c r="H52" s="171"/>
      <c r="I52" s="171"/>
      <c r="J52" s="171"/>
      <c r="K52" s="171"/>
      <c r="L52" s="172"/>
      <c r="M52" s="173">
        <f>+E52*G52</f>
        <v>0</v>
      </c>
      <c r="N52" s="172"/>
      <c r="O52" s="311"/>
    </row>
    <row r="53" spans="1:15" ht="12.75" customHeight="1">
      <c r="A53" s="101"/>
      <c r="B53" s="174"/>
      <c r="C53" s="175"/>
      <c r="D53" s="103" t="s">
        <v>78</v>
      </c>
      <c r="E53" s="170"/>
      <c r="F53" s="171"/>
      <c r="G53" s="171"/>
      <c r="H53" s="171"/>
      <c r="I53" s="171"/>
      <c r="J53" s="171"/>
      <c r="K53" s="171"/>
      <c r="L53" s="172"/>
      <c r="M53" s="176">
        <f>+E53*G53</f>
        <v>0</v>
      </c>
      <c r="N53" s="172"/>
      <c r="O53" s="241"/>
    </row>
    <row r="54" spans="1:15" ht="12.75" customHeight="1">
      <c r="A54" s="101"/>
      <c r="B54" s="102"/>
      <c r="C54" s="177" t="s">
        <v>27</v>
      </c>
      <c r="D54" s="103"/>
      <c r="E54" s="170"/>
      <c r="F54" s="171"/>
      <c r="G54" s="171"/>
      <c r="H54" s="171"/>
      <c r="I54" s="171"/>
      <c r="J54" s="171"/>
      <c r="K54" s="171"/>
      <c r="L54" s="172"/>
      <c r="M54" s="173">
        <f>+E54*G54</f>
        <v>0</v>
      </c>
      <c r="N54" s="172"/>
      <c r="O54" s="242"/>
    </row>
    <row r="55" spans="1:15" ht="12.75" customHeight="1" thickBot="1">
      <c r="A55" s="178"/>
      <c r="B55" s="179" t="s">
        <v>79</v>
      </c>
      <c r="C55" s="179"/>
      <c r="D55" s="180"/>
      <c r="E55" s="80"/>
      <c r="F55" s="80"/>
      <c r="G55" s="80"/>
      <c r="H55" s="80"/>
      <c r="I55" s="80"/>
      <c r="J55" s="80"/>
      <c r="K55" s="80"/>
      <c r="L55" s="42"/>
      <c r="M55" s="80"/>
      <c r="N55" s="181">
        <f>SUM(M51:M54)</f>
        <v>0</v>
      </c>
      <c r="O55" s="242"/>
    </row>
    <row r="56" spans="1:15" ht="12.75" customHeight="1" thickTop="1">
      <c r="A56" s="101" t="s">
        <v>80</v>
      </c>
      <c r="B56" s="161" t="s">
        <v>76</v>
      </c>
      <c r="C56" s="83"/>
      <c r="D56" s="84"/>
      <c r="E56" s="164"/>
      <c r="F56" s="165"/>
      <c r="G56" s="166"/>
      <c r="H56" s="165"/>
      <c r="I56" s="165"/>
      <c r="J56" s="165"/>
      <c r="K56" s="165"/>
      <c r="L56" s="103"/>
      <c r="M56" s="166"/>
      <c r="N56" s="103"/>
      <c r="O56" s="311" t="s">
        <v>215</v>
      </c>
    </row>
    <row r="57" spans="1:15" ht="12.75" customHeight="1">
      <c r="A57" s="101"/>
      <c r="B57" s="182" t="s">
        <v>77</v>
      </c>
      <c r="C57" s="236"/>
      <c r="D57" s="107" t="s">
        <v>62</v>
      </c>
      <c r="E57" s="170"/>
      <c r="F57" s="171"/>
      <c r="G57" s="171"/>
      <c r="H57" s="171"/>
      <c r="I57" s="171"/>
      <c r="J57" s="171"/>
      <c r="K57" s="171"/>
      <c r="L57" s="172"/>
      <c r="M57" s="173">
        <f>+E57*G57</f>
        <v>0</v>
      </c>
      <c r="N57" s="172"/>
      <c r="O57" s="314"/>
    </row>
    <row r="58" spans="1:15" ht="12.75" customHeight="1">
      <c r="A58" s="101"/>
      <c r="B58" s="183"/>
      <c r="C58" s="184"/>
      <c r="D58" s="103" t="s">
        <v>63</v>
      </c>
      <c r="E58" s="170"/>
      <c r="F58" s="171"/>
      <c r="G58" s="171"/>
      <c r="H58" s="171"/>
      <c r="I58" s="171"/>
      <c r="J58" s="171"/>
      <c r="K58" s="171"/>
      <c r="L58" s="172"/>
      <c r="M58" s="176">
        <f>+E58*G58</f>
        <v>0</v>
      </c>
      <c r="N58" s="172"/>
      <c r="O58" s="242"/>
    </row>
    <row r="59" spans="1:15" ht="12.75" customHeight="1" thickBot="1">
      <c r="A59" s="178"/>
      <c r="B59" s="179" t="s">
        <v>79</v>
      </c>
      <c r="C59" s="179"/>
      <c r="D59" s="180"/>
      <c r="E59" s="80"/>
      <c r="F59" s="80"/>
      <c r="G59" s="80"/>
      <c r="H59" s="80"/>
      <c r="I59" s="80"/>
      <c r="J59" s="80"/>
      <c r="K59" s="80"/>
      <c r="L59" s="42"/>
      <c r="M59" s="80"/>
      <c r="N59" s="181">
        <f>SUM(M56:M58)</f>
        <v>0</v>
      </c>
      <c r="O59" s="242"/>
    </row>
    <row r="60" spans="1:15" ht="12.75" customHeight="1" thickTop="1">
      <c r="A60" s="101" t="s">
        <v>81</v>
      </c>
      <c r="B60" s="161" t="s">
        <v>76</v>
      </c>
      <c r="C60" s="83"/>
      <c r="D60" s="84"/>
      <c r="E60" s="185"/>
      <c r="F60" s="83"/>
      <c r="G60" s="83"/>
      <c r="H60" s="83"/>
      <c r="I60" s="83"/>
      <c r="J60" s="83"/>
      <c r="K60" s="83"/>
      <c r="L60" s="84"/>
      <c r="M60" s="83"/>
      <c r="N60" s="84"/>
      <c r="O60" s="242"/>
    </row>
    <row r="61" spans="1:15" ht="12.75" customHeight="1">
      <c r="A61" s="101"/>
      <c r="B61" s="186" t="s">
        <v>77</v>
      </c>
      <c r="C61" s="165"/>
      <c r="D61" s="103"/>
      <c r="E61" s="187"/>
      <c r="F61" s="171"/>
      <c r="G61" s="171"/>
      <c r="H61" s="171"/>
      <c r="I61" s="171"/>
      <c r="J61" s="171"/>
      <c r="K61" s="171"/>
      <c r="L61" s="172"/>
      <c r="M61" s="171"/>
      <c r="N61" s="172"/>
      <c r="O61" s="242"/>
    </row>
    <row r="62" spans="1:15" ht="12.75" customHeight="1" thickBot="1">
      <c r="A62" s="188"/>
      <c r="B62" s="189" t="s">
        <v>79</v>
      </c>
      <c r="C62" s="189"/>
      <c r="D62" s="190"/>
      <c r="E62" s="71"/>
      <c r="F62" s="71"/>
      <c r="G62" s="71"/>
      <c r="H62" s="71"/>
      <c r="I62" s="71"/>
      <c r="J62" s="71"/>
      <c r="K62" s="71"/>
      <c r="L62" s="144"/>
      <c r="M62" s="71"/>
      <c r="N62" s="144"/>
      <c r="O62" s="242"/>
    </row>
    <row r="63" spans="2:15" ht="12.75" customHeight="1" thickBot="1">
      <c r="B63" s="26" t="s">
        <v>206</v>
      </c>
      <c r="L63" s="191" t="s">
        <v>2</v>
      </c>
      <c r="M63" s="192"/>
      <c r="N63" s="193">
        <f>+N55+N59+N62</f>
        <v>0</v>
      </c>
      <c r="O63" s="243"/>
    </row>
    <row r="64" ht="12.75" customHeight="1">
      <c r="B64" s="26" t="s">
        <v>207</v>
      </c>
    </row>
    <row r="65" spans="2:15" ht="15.75" customHeight="1">
      <c r="B65" s="26" t="s">
        <v>205</v>
      </c>
      <c r="O65" s="182"/>
    </row>
  </sheetData>
  <mergeCells count="8">
    <mergeCell ref="O14:O17"/>
    <mergeCell ref="O51:O52"/>
    <mergeCell ref="O56:O57"/>
    <mergeCell ref="N24:N25"/>
    <mergeCell ref="N28:N29"/>
    <mergeCell ref="N31:N32"/>
    <mergeCell ref="N35:N36"/>
    <mergeCell ref="N38:N39"/>
  </mergeCells>
  <printOptions/>
  <pageMargins left="0.7874015748031497" right="0.7874015748031497" top="0.5118110236220472" bottom="0.5118110236220472" header="0.5118110236220472" footer="0.5118110236220472"/>
  <pageSetup horizontalDpi="600" verticalDpi="600" orientation="landscape" paperSize="8" scale="99" r:id="rId1"/>
</worksheet>
</file>

<file path=xl/worksheets/sheet4.xml><?xml version="1.0" encoding="utf-8"?>
<worksheet xmlns="http://schemas.openxmlformats.org/spreadsheetml/2006/main" xmlns:r="http://schemas.openxmlformats.org/officeDocument/2006/relationships">
  <dimension ref="A1:O63"/>
  <sheetViews>
    <sheetView showGridLines="0" tabSelected="1" workbookViewId="0" topLeftCell="A1">
      <selection activeCell="A1" sqref="A1"/>
    </sheetView>
  </sheetViews>
  <sheetFormatPr defaultColWidth="9.00390625" defaultRowHeight="12.75" customHeight="1"/>
  <cols>
    <col min="1" max="14" width="10.625" style="5" customWidth="1"/>
    <col min="15" max="15" width="40.375" style="5" customWidth="1"/>
    <col min="16" max="16384" width="8.625" style="5" customWidth="1"/>
  </cols>
  <sheetData>
    <row r="1" spans="1:15" ht="15" customHeight="1">
      <c r="A1" s="1" t="s">
        <v>220</v>
      </c>
      <c r="O1" s="4" t="s">
        <v>202</v>
      </c>
    </row>
    <row r="2" spans="6:15" s="3" customFormat="1" ht="15" customHeight="1">
      <c r="F2" s="19" t="s">
        <v>3</v>
      </c>
      <c r="G2" s="19"/>
      <c r="I2" s="19" t="s">
        <v>10</v>
      </c>
      <c r="J2" s="21"/>
      <c r="K2" s="22"/>
      <c r="M2" s="194" t="s">
        <v>116</v>
      </c>
      <c r="N2" s="195"/>
      <c r="O2" s="19"/>
    </row>
    <row r="4" spans="1:15" ht="12.75" customHeight="1">
      <c r="A4" s="6"/>
      <c r="B4" s="196" t="s">
        <v>117</v>
      </c>
      <c r="C4" s="197"/>
      <c r="D4" s="197"/>
      <c r="E4" s="198"/>
      <c r="F4" s="7" t="s">
        <v>118</v>
      </c>
      <c r="G4" s="8"/>
      <c r="H4" s="8"/>
      <c r="I4" s="8"/>
      <c r="J4" s="8"/>
      <c r="K4" s="8"/>
      <c r="L4" s="8"/>
      <c r="M4" s="8"/>
      <c r="N4" s="9"/>
      <c r="O4" s="199" t="s">
        <v>15</v>
      </c>
    </row>
    <row r="5" spans="1:15" ht="12.75" customHeight="1">
      <c r="A5" s="200" t="s">
        <v>119</v>
      </c>
      <c r="B5" s="94"/>
      <c r="C5" s="15"/>
      <c r="D5" s="15"/>
      <c r="E5" s="93"/>
      <c r="F5" s="7" t="s">
        <v>26</v>
      </c>
      <c r="G5" s="8"/>
      <c r="H5" s="9"/>
      <c r="I5" s="8" t="s">
        <v>27</v>
      </c>
      <c r="J5" s="8"/>
      <c r="K5" s="9"/>
      <c r="L5" s="8" t="s">
        <v>120</v>
      </c>
      <c r="M5" s="8"/>
      <c r="N5" s="9"/>
      <c r="O5" s="201"/>
    </row>
    <row r="6" spans="1:15" ht="12.75" customHeight="1">
      <c r="A6" s="200" t="s">
        <v>121</v>
      </c>
      <c r="B6" s="202" t="s">
        <v>122</v>
      </c>
      <c r="C6" s="203" t="s">
        <v>123</v>
      </c>
      <c r="D6" s="203" t="s">
        <v>124</v>
      </c>
      <c r="E6" s="34" t="s">
        <v>17</v>
      </c>
      <c r="F6" s="202" t="s">
        <v>125</v>
      </c>
      <c r="G6" s="201" t="s">
        <v>126</v>
      </c>
      <c r="H6" s="201" t="s">
        <v>127</v>
      </c>
      <c r="I6" s="203" t="s">
        <v>125</v>
      </c>
      <c r="J6" s="201" t="s">
        <v>126</v>
      </c>
      <c r="K6" s="201" t="s">
        <v>127</v>
      </c>
      <c r="L6" s="203" t="s">
        <v>125</v>
      </c>
      <c r="M6" s="203" t="s">
        <v>126</v>
      </c>
      <c r="N6" s="201" t="s">
        <v>127</v>
      </c>
      <c r="O6" s="201" t="s">
        <v>219</v>
      </c>
    </row>
    <row r="7" spans="1:15" ht="12.75" customHeight="1" thickBot="1">
      <c r="A7" s="10" t="s">
        <v>122</v>
      </c>
      <c r="B7" s="204"/>
      <c r="C7" s="41" t="s">
        <v>128</v>
      </c>
      <c r="D7" s="41" t="s">
        <v>128</v>
      </c>
      <c r="E7" s="42" t="s">
        <v>28</v>
      </c>
      <c r="F7" s="204" t="s">
        <v>129</v>
      </c>
      <c r="G7" s="40" t="s">
        <v>130</v>
      </c>
      <c r="H7" s="40" t="s">
        <v>130</v>
      </c>
      <c r="I7" s="41" t="s">
        <v>129</v>
      </c>
      <c r="J7" s="40" t="s">
        <v>130</v>
      </c>
      <c r="K7" s="40" t="s">
        <v>130</v>
      </c>
      <c r="L7" s="41" t="s">
        <v>129</v>
      </c>
      <c r="M7" s="41" t="s">
        <v>130</v>
      </c>
      <c r="N7" s="40" t="s">
        <v>130</v>
      </c>
      <c r="O7" s="40"/>
    </row>
    <row r="8" spans="1:15" ht="12.75" customHeight="1" thickTop="1">
      <c r="A8" s="205" t="s">
        <v>131</v>
      </c>
      <c r="B8" s="15"/>
      <c r="C8" s="15"/>
      <c r="D8" s="15"/>
      <c r="E8" s="15"/>
      <c r="F8" s="15"/>
      <c r="G8" s="15"/>
      <c r="H8" s="15"/>
      <c r="I8" s="15"/>
      <c r="J8" s="15"/>
      <c r="K8" s="15"/>
      <c r="L8" s="15"/>
      <c r="M8" s="15"/>
      <c r="N8" s="15"/>
      <c r="O8" s="136"/>
    </row>
    <row r="9" spans="1:15" ht="12.75" customHeight="1">
      <c r="A9" s="13" t="s">
        <v>132</v>
      </c>
      <c r="B9" s="14"/>
      <c r="C9" s="51"/>
      <c r="D9" s="51"/>
      <c r="E9" s="17"/>
      <c r="F9" s="14"/>
      <c r="G9" s="51"/>
      <c r="H9" s="51"/>
      <c r="I9" s="51"/>
      <c r="J9" s="51"/>
      <c r="K9" s="51"/>
      <c r="L9" s="51"/>
      <c r="M9" s="51"/>
      <c r="N9" s="51"/>
      <c r="O9" s="51"/>
    </row>
    <row r="10" spans="1:15" ht="12.75" customHeight="1">
      <c r="A10" s="13" t="s">
        <v>82</v>
      </c>
      <c r="B10" s="14"/>
      <c r="C10" s="51"/>
      <c r="D10" s="51"/>
      <c r="E10" s="17"/>
      <c r="F10" s="14"/>
      <c r="G10" s="51"/>
      <c r="H10" s="51"/>
      <c r="I10" s="51"/>
      <c r="J10" s="51"/>
      <c r="K10" s="51"/>
      <c r="L10" s="51"/>
      <c r="M10" s="51"/>
      <c r="N10" s="51"/>
      <c r="O10" s="51"/>
    </row>
    <row r="11" spans="1:15" ht="12.75" customHeight="1">
      <c r="A11" s="13" t="s">
        <v>83</v>
      </c>
      <c r="B11" s="14"/>
      <c r="C11" s="51"/>
      <c r="D11" s="51"/>
      <c r="E11" s="17"/>
      <c r="F11" s="14"/>
      <c r="G11" s="51"/>
      <c r="H11" s="51"/>
      <c r="I11" s="51"/>
      <c r="J11" s="51"/>
      <c r="K11" s="51"/>
      <c r="L11" s="51"/>
      <c r="M11" s="51"/>
      <c r="N11" s="51"/>
      <c r="O11" s="51"/>
    </row>
    <row r="12" spans="1:15" ht="12.75" customHeight="1">
      <c r="A12" s="13" t="s">
        <v>84</v>
      </c>
      <c r="B12" s="14"/>
      <c r="C12" s="51"/>
      <c r="D12" s="51"/>
      <c r="E12" s="17"/>
      <c r="F12" s="14"/>
      <c r="G12" s="51"/>
      <c r="H12" s="51"/>
      <c r="I12" s="51"/>
      <c r="J12" s="51"/>
      <c r="K12" s="51"/>
      <c r="L12" s="51"/>
      <c r="M12" s="51"/>
      <c r="N12" s="51"/>
      <c r="O12" s="51"/>
    </row>
    <row r="13" spans="1:15" ht="12.75" customHeight="1">
      <c r="A13" s="13" t="s">
        <v>85</v>
      </c>
      <c r="B13" s="14"/>
      <c r="C13" s="51"/>
      <c r="D13" s="51"/>
      <c r="E13" s="17"/>
      <c r="F13" s="14"/>
      <c r="G13" s="51"/>
      <c r="H13" s="51"/>
      <c r="I13" s="51"/>
      <c r="J13" s="51"/>
      <c r="K13" s="51"/>
      <c r="L13" s="51"/>
      <c r="M13" s="51"/>
      <c r="N13" s="51"/>
      <c r="O13" s="51"/>
    </row>
    <row r="14" spans="1:15" ht="12.75" customHeight="1">
      <c r="A14" s="13" t="s">
        <v>86</v>
      </c>
      <c r="B14" s="14"/>
      <c r="C14" s="51"/>
      <c r="D14" s="51"/>
      <c r="E14" s="17"/>
      <c r="F14" s="14"/>
      <c r="G14" s="51"/>
      <c r="H14" s="51"/>
      <c r="I14" s="51"/>
      <c r="J14" s="51"/>
      <c r="K14" s="51"/>
      <c r="L14" s="51"/>
      <c r="M14" s="51"/>
      <c r="N14" s="51"/>
      <c r="O14" s="51"/>
    </row>
    <row r="15" spans="1:15" ht="12.75" customHeight="1">
      <c r="A15" s="13" t="s">
        <v>87</v>
      </c>
      <c r="B15" s="14"/>
      <c r="C15" s="51"/>
      <c r="D15" s="51"/>
      <c r="E15" s="17"/>
      <c r="F15" s="14"/>
      <c r="G15" s="51"/>
      <c r="H15" s="51"/>
      <c r="I15" s="51"/>
      <c r="J15" s="51"/>
      <c r="K15" s="51"/>
      <c r="L15" s="51"/>
      <c r="M15" s="51"/>
      <c r="N15" s="51"/>
      <c r="O15" s="51"/>
    </row>
    <row r="16" spans="1:15" ht="12.75" customHeight="1">
      <c r="A16" s="13" t="s">
        <v>88</v>
      </c>
      <c r="B16" s="14"/>
      <c r="C16" s="51"/>
      <c r="D16" s="51"/>
      <c r="E16" s="17"/>
      <c r="F16" s="14"/>
      <c r="G16" s="51"/>
      <c r="H16" s="51"/>
      <c r="I16" s="51"/>
      <c r="J16" s="51"/>
      <c r="K16" s="51"/>
      <c r="L16" s="51"/>
      <c r="M16" s="51"/>
      <c r="N16" s="51"/>
      <c r="O16" s="51"/>
    </row>
    <row r="17" spans="1:15" ht="12.75" customHeight="1">
      <c r="A17" s="13" t="s">
        <v>89</v>
      </c>
      <c r="B17" s="14"/>
      <c r="C17" s="51"/>
      <c r="D17" s="51"/>
      <c r="E17" s="17"/>
      <c r="F17" s="14"/>
      <c r="G17" s="51"/>
      <c r="H17" s="51"/>
      <c r="I17" s="51"/>
      <c r="J17" s="51"/>
      <c r="K17" s="51"/>
      <c r="L17" s="51"/>
      <c r="M17" s="51"/>
      <c r="N17" s="51"/>
      <c r="O17" s="51"/>
    </row>
    <row r="18" spans="1:15" ht="12.75" customHeight="1">
      <c r="A18" s="13" t="s">
        <v>90</v>
      </c>
      <c r="B18" s="14"/>
      <c r="C18" s="51"/>
      <c r="D18" s="51"/>
      <c r="E18" s="17"/>
      <c r="F18" s="14"/>
      <c r="G18" s="51"/>
      <c r="H18" s="51"/>
      <c r="I18" s="51"/>
      <c r="J18" s="51"/>
      <c r="K18" s="51"/>
      <c r="L18" s="51"/>
      <c r="M18" s="51"/>
      <c r="N18" s="51"/>
      <c r="O18" s="51"/>
    </row>
    <row r="19" spans="1:15" ht="12.75" customHeight="1">
      <c r="A19" s="13" t="s">
        <v>91</v>
      </c>
      <c r="B19" s="14"/>
      <c r="C19" s="51"/>
      <c r="D19" s="51"/>
      <c r="E19" s="17"/>
      <c r="F19" s="14"/>
      <c r="G19" s="51"/>
      <c r="H19" s="51"/>
      <c r="I19" s="51"/>
      <c r="J19" s="51"/>
      <c r="K19" s="51"/>
      <c r="L19" s="51"/>
      <c r="M19" s="51"/>
      <c r="N19" s="51"/>
      <c r="O19" s="51"/>
    </row>
    <row r="20" spans="1:15" ht="12.75" customHeight="1">
      <c r="A20" s="13" t="s">
        <v>92</v>
      </c>
      <c r="B20" s="14"/>
      <c r="C20" s="51"/>
      <c r="D20" s="51"/>
      <c r="E20" s="17"/>
      <c r="F20" s="14"/>
      <c r="G20" s="51"/>
      <c r="H20" s="51"/>
      <c r="I20" s="51"/>
      <c r="J20" s="51"/>
      <c r="K20" s="51"/>
      <c r="L20" s="51"/>
      <c r="M20" s="51"/>
      <c r="N20" s="51"/>
      <c r="O20" s="51"/>
    </row>
    <row r="21" spans="1:15" ht="12.75" customHeight="1">
      <c r="A21" s="13" t="s">
        <v>93</v>
      </c>
      <c r="B21" s="14"/>
      <c r="C21" s="51"/>
      <c r="D21" s="51"/>
      <c r="E21" s="17"/>
      <c r="F21" s="14"/>
      <c r="G21" s="51"/>
      <c r="H21" s="51"/>
      <c r="I21" s="51"/>
      <c r="J21" s="51"/>
      <c r="K21" s="51"/>
      <c r="L21" s="51"/>
      <c r="M21" s="51"/>
      <c r="N21" s="51"/>
      <c r="O21" s="51"/>
    </row>
    <row r="22" spans="1:15" ht="12.75" customHeight="1">
      <c r="A22" s="13" t="s">
        <v>94</v>
      </c>
      <c r="B22" s="14"/>
      <c r="C22" s="51"/>
      <c r="D22" s="51"/>
      <c r="E22" s="17"/>
      <c r="F22" s="14"/>
      <c r="G22" s="51"/>
      <c r="H22" s="51"/>
      <c r="I22" s="51"/>
      <c r="J22" s="51"/>
      <c r="K22" s="51"/>
      <c r="L22" s="51"/>
      <c r="M22" s="51"/>
      <c r="N22" s="51"/>
      <c r="O22" s="51"/>
    </row>
    <row r="23" spans="1:15" ht="12.75" customHeight="1">
      <c r="A23" s="13" t="s">
        <v>95</v>
      </c>
      <c r="B23" s="14"/>
      <c r="C23" s="51"/>
      <c r="D23" s="51"/>
      <c r="E23" s="17"/>
      <c r="F23" s="14"/>
      <c r="G23" s="51"/>
      <c r="H23" s="51"/>
      <c r="I23" s="51"/>
      <c r="J23" s="51"/>
      <c r="K23" s="51"/>
      <c r="L23" s="51"/>
      <c r="M23" s="51"/>
      <c r="N23" s="51"/>
      <c r="O23" s="51"/>
    </row>
    <row r="24" spans="1:15" ht="12.75" customHeight="1">
      <c r="A24" s="13" t="s">
        <v>96</v>
      </c>
      <c r="B24" s="14"/>
      <c r="C24" s="51"/>
      <c r="D24" s="51"/>
      <c r="E24" s="17"/>
      <c r="F24" s="14"/>
      <c r="G24" s="51"/>
      <c r="H24" s="51"/>
      <c r="I24" s="51"/>
      <c r="J24" s="51"/>
      <c r="K24" s="51"/>
      <c r="L24" s="51"/>
      <c r="M24" s="51"/>
      <c r="N24" s="51"/>
      <c r="O24" s="51"/>
    </row>
    <row r="25" spans="1:15" ht="12.75" customHeight="1">
      <c r="A25" s="13" t="s">
        <v>97</v>
      </c>
      <c r="B25" s="14"/>
      <c r="C25" s="51"/>
      <c r="D25" s="51"/>
      <c r="E25" s="17"/>
      <c r="F25" s="14"/>
      <c r="G25" s="51"/>
      <c r="H25" s="51"/>
      <c r="I25" s="51"/>
      <c r="J25" s="51"/>
      <c r="K25" s="51"/>
      <c r="L25" s="51"/>
      <c r="M25" s="51"/>
      <c r="N25" s="51"/>
      <c r="O25" s="51"/>
    </row>
    <row r="26" spans="1:15" ht="12.75" customHeight="1">
      <c r="A26" s="13" t="s">
        <v>98</v>
      </c>
      <c r="B26" s="14"/>
      <c r="C26" s="51"/>
      <c r="D26" s="51"/>
      <c r="E26" s="17"/>
      <c r="F26" s="14"/>
      <c r="G26" s="51"/>
      <c r="H26" s="51"/>
      <c r="I26" s="51"/>
      <c r="J26" s="51"/>
      <c r="K26" s="51"/>
      <c r="L26" s="51"/>
      <c r="M26" s="51"/>
      <c r="N26" s="51"/>
      <c r="O26" s="51"/>
    </row>
    <row r="27" spans="1:15" ht="12.75" customHeight="1">
      <c r="A27" s="13" t="s">
        <v>99</v>
      </c>
      <c r="B27" s="14"/>
      <c r="C27" s="51"/>
      <c r="D27" s="51"/>
      <c r="E27" s="17"/>
      <c r="F27" s="14"/>
      <c r="G27" s="51"/>
      <c r="H27" s="51"/>
      <c r="I27" s="51"/>
      <c r="J27" s="51"/>
      <c r="K27" s="51"/>
      <c r="L27" s="51"/>
      <c r="M27" s="51"/>
      <c r="N27" s="51"/>
      <c r="O27" s="51"/>
    </row>
    <row r="28" spans="1:15" ht="12.75" customHeight="1">
      <c r="A28" s="13" t="s">
        <v>100</v>
      </c>
      <c r="B28" s="14"/>
      <c r="C28" s="51"/>
      <c r="D28" s="51"/>
      <c r="E28" s="17"/>
      <c r="F28" s="14"/>
      <c r="G28" s="51"/>
      <c r="H28" s="51"/>
      <c r="I28" s="51"/>
      <c r="J28" s="51"/>
      <c r="K28" s="51"/>
      <c r="L28" s="51"/>
      <c r="M28" s="51"/>
      <c r="N28" s="51"/>
      <c r="O28" s="51"/>
    </row>
    <row r="29" spans="1:15" ht="12.75" customHeight="1">
      <c r="A29" s="13" t="s">
        <v>101</v>
      </c>
      <c r="B29" s="14"/>
      <c r="C29" s="51"/>
      <c r="D29" s="51"/>
      <c r="E29" s="17"/>
      <c r="F29" s="14"/>
      <c r="G29" s="51"/>
      <c r="H29" s="51"/>
      <c r="I29" s="51"/>
      <c r="J29" s="51"/>
      <c r="K29" s="51"/>
      <c r="L29" s="51"/>
      <c r="M29" s="51"/>
      <c r="N29" s="51"/>
      <c r="O29" s="51"/>
    </row>
    <row r="30" spans="1:15" ht="12.75" customHeight="1">
      <c r="A30" s="13" t="s">
        <v>102</v>
      </c>
      <c r="B30" s="14"/>
      <c r="C30" s="51"/>
      <c r="D30" s="51"/>
      <c r="E30" s="17"/>
      <c r="F30" s="14"/>
      <c r="G30" s="51"/>
      <c r="H30" s="51"/>
      <c r="I30" s="51"/>
      <c r="J30" s="51"/>
      <c r="K30" s="51"/>
      <c r="L30" s="51"/>
      <c r="M30" s="51"/>
      <c r="N30" s="51"/>
      <c r="O30" s="51"/>
    </row>
    <row r="31" spans="1:15" ht="12.75" customHeight="1">
      <c r="A31" s="13" t="s">
        <v>103</v>
      </c>
      <c r="B31" s="14"/>
      <c r="C31" s="51"/>
      <c r="D31" s="51"/>
      <c r="E31" s="17"/>
      <c r="F31" s="14"/>
      <c r="G31" s="51"/>
      <c r="H31" s="51"/>
      <c r="I31" s="51"/>
      <c r="J31" s="51"/>
      <c r="K31" s="51"/>
      <c r="L31" s="51"/>
      <c r="M31" s="51"/>
      <c r="N31" s="51"/>
      <c r="O31" s="51"/>
    </row>
    <row r="32" spans="1:15" ht="12.75" customHeight="1">
      <c r="A32" s="13" t="s">
        <v>104</v>
      </c>
      <c r="B32" s="14"/>
      <c r="C32" s="51"/>
      <c r="D32" s="51"/>
      <c r="E32" s="17"/>
      <c r="F32" s="14"/>
      <c r="G32" s="51"/>
      <c r="H32" s="51"/>
      <c r="I32" s="51"/>
      <c r="J32" s="51"/>
      <c r="K32" s="51"/>
      <c r="L32" s="51"/>
      <c r="M32" s="51"/>
      <c r="N32" s="51"/>
      <c r="O32" s="51"/>
    </row>
    <row r="33" spans="1:15" ht="12.75" customHeight="1">
      <c r="A33" s="13" t="s">
        <v>105</v>
      </c>
      <c r="B33" s="14"/>
      <c r="C33" s="51"/>
      <c r="D33" s="51"/>
      <c r="E33" s="17"/>
      <c r="F33" s="14"/>
      <c r="G33" s="51"/>
      <c r="H33" s="51"/>
      <c r="I33" s="51"/>
      <c r="J33" s="51"/>
      <c r="K33" s="51"/>
      <c r="L33" s="51"/>
      <c r="M33" s="51"/>
      <c r="N33" s="51"/>
      <c r="O33" s="51"/>
    </row>
    <row r="34" spans="1:15" ht="12.75" customHeight="1">
      <c r="A34" s="13" t="s">
        <v>106</v>
      </c>
      <c r="B34" s="14"/>
      <c r="C34" s="51"/>
      <c r="D34" s="51"/>
      <c r="E34" s="17"/>
      <c r="F34" s="14"/>
      <c r="G34" s="51"/>
      <c r="H34" s="51"/>
      <c r="I34" s="51"/>
      <c r="J34" s="51"/>
      <c r="K34" s="51"/>
      <c r="L34" s="51"/>
      <c r="M34" s="51"/>
      <c r="N34" s="51"/>
      <c r="O34" s="51"/>
    </row>
    <row r="35" spans="1:15" ht="12.75" customHeight="1">
      <c r="A35" s="13" t="s">
        <v>107</v>
      </c>
      <c r="B35" s="14"/>
      <c r="C35" s="51"/>
      <c r="D35" s="51"/>
      <c r="E35" s="17"/>
      <c r="F35" s="14"/>
      <c r="G35" s="51"/>
      <c r="H35" s="51"/>
      <c r="I35" s="51"/>
      <c r="J35" s="51"/>
      <c r="K35" s="51"/>
      <c r="L35" s="51"/>
      <c r="M35" s="51"/>
      <c r="N35" s="51"/>
      <c r="O35" s="51"/>
    </row>
    <row r="36" spans="1:15" ht="12.75" customHeight="1">
      <c r="A36" s="13" t="s">
        <v>108</v>
      </c>
      <c r="B36" s="14"/>
      <c r="C36" s="51"/>
      <c r="D36" s="51"/>
      <c r="E36" s="17"/>
      <c r="F36" s="14"/>
      <c r="G36" s="51"/>
      <c r="H36" s="51"/>
      <c r="I36" s="51"/>
      <c r="J36" s="51"/>
      <c r="K36" s="51"/>
      <c r="L36" s="51"/>
      <c r="M36" s="51"/>
      <c r="N36" s="51"/>
      <c r="O36" s="51"/>
    </row>
    <row r="37" spans="1:15" ht="12.75" customHeight="1">
      <c r="A37" s="13" t="s">
        <v>109</v>
      </c>
      <c r="B37" s="14"/>
      <c r="C37" s="51"/>
      <c r="D37" s="51"/>
      <c r="E37" s="17"/>
      <c r="F37" s="14"/>
      <c r="G37" s="51"/>
      <c r="H37" s="51"/>
      <c r="I37" s="51"/>
      <c r="J37" s="51"/>
      <c r="K37" s="51"/>
      <c r="L37" s="51"/>
      <c r="M37" s="51"/>
      <c r="N37" s="51"/>
      <c r="O37" s="51"/>
    </row>
    <row r="38" spans="1:15" ht="12.75" customHeight="1">
      <c r="A38" s="13" t="s">
        <v>110</v>
      </c>
      <c r="B38" s="14"/>
      <c r="C38" s="51"/>
      <c r="D38" s="51"/>
      <c r="E38" s="17"/>
      <c r="F38" s="14"/>
      <c r="G38" s="51"/>
      <c r="H38" s="51"/>
      <c r="I38" s="51"/>
      <c r="J38" s="51"/>
      <c r="K38" s="51"/>
      <c r="L38" s="51"/>
      <c r="M38" s="51"/>
      <c r="N38" s="51"/>
      <c r="O38" s="51"/>
    </row>
    <row r="39" spans="1:15" ht="12.75" customHeight="1">
      <c r="A39" s="13" t="s">
        <v>111</v>
      </c>
      <c r="B39" s="14"/>
      <c r="C39" s="51"/>
      <c r="D39" s="51"/>
      <c r="E39" s="17"/>
      <c r="F39" s="14"/>
      <c r="G39" s="51"/>
      <c r="H39" s="51"/>
      <c r="I39" s="51"/>
      <c r="J39" s="51"/>
      <c r="K39" s="51"/>
      <c r="L39" s="51"/>
      <c r="M39" s="51"/>
      <c r="N39" s="51"/>
      <c r="O39" s="51"/>
    </row>
    <row r="40" spans="1:15" ht="12.75" customHeight="1">
      <c r="A40" s="13" t="s">
        <v>112</v>
      </c>
      <c r="B40" s="14"/>
      <c r="C40" s="51"/>
      <c r="D40" s="51"/>
      <c r="E40" s="17"/>
      <c r="F40" s="14"/>
      <c r="G40" s="51"/>
      <c r="H40" s="51"/>
      <c r="I40" s="51"/>
      <c r="J40" s="51"/>
      <c r="K40" s="51"/>
      <c r="L40" s="51"/>
      <c r="M40" s="51"/>
      <c r="N40" s="51"/>
      <c r="O40" s="51"/>
    </row>
    <row r="41" spans="1:15" ht="12.75" customHeight="1">
      <c r="A41" s="13" t="s">
        <v>113</v>
      </c>
      <c r="B41" s="14"/>
      <c r="C41" s="51"/>
      <c r="D41" s="51"/>
      <c r="E41" s="17"/>
      <c r="F41" s="14"/>
      <c r="G41" s="51"/>
      <c r="H41" s="51"/>
      <c r="I41" s="51"/>
      <c r="J41" s="51"/>
      <c r="K41" s="51"/>
      <c r="L41" s="51"/>
      <c r="M41" s="51"/>
      <c r="N41" s="51"/>
      <c r="O41" s="51"/>
    </row>
    <row r="42" spans="1:15" ht="12.75" customHeight="1">
      <c r="A42" s="13" t="s">
        <v>114</v>
      </c>
      <c r="B42" s="14"/>
      <c r="C42" s="51"/>
      <c r="D42" s="51"/>
      <c r="E42" s="17"/>
      <c r="F42" s="14"/>
      <c r="G42" s="51"/>
      <c r="H42" s="51"/>
      <c r="I42" s="51"/>
      <c r="J42" s="51"/>
      <c r="K42" s="51"/>
      <c r="L42" s="51"/>
      <c r="M42" s="51"/>
      <c r="N42" s="51"/>
      <c r="O42" s="51"/>
    </row>
    <row r="43" spans="1:15" ht="12.75" customHeight="1">
      <c r="A43" s="13" t="s">
        <v>115</v>
      </c>
      <c r="B43" s="14"/>
      <c r="C43" s="51"/>
      <c r="D43" s="51"/>
      <c r="E43" s="17"/>
      <c r="F43" s="14"/>
      <c r="G43" s="51"/>
      <c r="H43" s="51"/>
      <c r="I43" s="51"/>
      <c r="J43" s="51"/>
      <c r="K43" s="51"/>
      <c r="L43" s="51"/>
      <c r="M43" s="51"/>
      <c r="N43" s="51"/>
      <c r="O43" s="51"/>
    </row>
    <row r="44" spans="1:15" ht="12.75" customHeight="1">
      <c r="A44" s="17" t="s">
        <v>33</v>
      </c>
      <c r="B44" s="14" t="s">
        <v>133</v>
      </c>
      <c r="C44" s="51" t="s">
        <v>133</v>
      </c>
      <c r="D44" s="51" t="s">
        <v>133</v>
      </c>
      <c r="E44" s="17"/>
      <c r="F44" s="14"/>
      <c r="G44" s="51"/>
      <c r="H44" s="51"/>
      <c r="I44" s="51"/>
      <c r="J44" s="51"/>
      <c r="K44" s="51"/>
      <c r="L44" s="51"/>
      <c r="M44" s="51"/>
      <c r="N44" s="51"/>
      <c r="O44" s="51"/>
    </row>
    <row r="45" spans="1:15" ht="12.75" customHeight="1">
      <c r="A45" s="206" t="s">
        <v>134</v>
      </c>
      <c r="B45" s="16"/>
      <c r="C45" s="16"/>
      <c r="D45" s="16"/>
      <c r="E45" s="16"/>
      <c r="F45" s="16"/>
      <c r="G45" s="16"/>
      <c r="H45" s="16"/>
      <c r="I45" s="16"/>
      <c r="J45" s="16"/>
      <c r="K45" s="16"/>
      <c r="L45" s="16"/>
      <c r="M45" s="16"/>
      <c r="N45" s="16"/>
      <c r="O45" s="233" t="s">
        <v>193</v>
      </c>
    </row>
    <row r="46" spans="1:15" ht="12.75" customHeight="1">
      <c r="A46" s="17" t="s">
        <v>135</v>
      </c>
      <c r="B46" s="14"/>
      <c r="C46" s="51"/>
      <c r="D46" s="51"/>
      <c r="E46" s="17"/>
      <c r="F46" s="14"/>
      <c r="G46" s="51"/>
      <c r="H46" s="51"/>
      <c r="I46" s="51"/>
      <c r="J46" s="51"/>
      <c r="K46" s="51"/>
      <c r="L46" s="51"/>
      <c r="M46" s="51"/>
      <c r="N46" s="51"/>
      <c r="O46" s="51"/>
    </row>
    <row r="47" spans="1:15" ht="12.75" customHeight="1">
      <c r="A47" s="17" t="s">
        <v>136</v>
      </c>
      <c r="B47" s="14"/>
      <c r="C47" s="51"/>
      <c r="D47" s="51"/>
      <c r="E47" s="17"/>
      <c r="F47" s="14"/>
      <c r="G47" s="51"/>
      <c r="H47" s="51"/>
      <c r="I47" s="51"/>
      <c r="J47" s="51"/>
      <c r="K47" s="51"/>
      <c r="L47" s="51"/>
      <c r="M47" s="51"/>
      <c r="N47" s="51"/>
      <c r="O47" s="51"/>
    </row>
    <row r="48" spans="1:15" ht="12.75" customHeight="1">
      <c r="A48" s="17" t="s">
        <v>137</v>
      </c>
      <c r="B48" s="14"/>
      <c r="C48" s="51"/>
      <c r="D48" s="51"/>
      <c r="E48" s="17"/>
      <c r="F48" s="14"/>
      <c r="G48" s="51"/>
      <c r="H48" s="51"/>
      <c r="I48" s="51"/>
      <c r="J48" s="51"/>
      <c r="K48" s="51"/>
      <c r="L48" s="51"/>
      <c r="M48" s="51"/>
      <c r="N48" s="51"/>
      <c r="O48" s="51"/>
    </row>
    <row r="49" spans="1:15" ht="12.75" customHeight="1">
      <c r="A49" s="17" t="s">
        <v>138</v>
      </c>
      <c r="B49" s="14"/>
      <c r="C49" s="51"/>
      <c r="D49" s="51"/>
      <c r="E49" s="17"/>
      <c r="F49" s="14"/>
      <c r="G49" s="51"/>
      <c r="H49" s="51"/>
      <c r="I49" s="51"/>
      <c r="J49" s="51"/>
      <c r="K49" s="51"/>
      <c r="L49" s="51"/>
      <c r="M49" s="51"/>
      <c r="N49" s="51"/>
      <c r="O49" s="51"/>
    </row>
    <row r="50" spans="1:15" ht="12.75" customHeight="1">
      <c r="A50" s="17" t="s">
        <v>139</v>
      </c>
      <c r="B50" s="14"/>
      <c r="C50" s="51"/>
      <c r="D50" s="51"/>
      <c r="E50" s="17"/>
      <c r="F50" s="14"/>
      <c r="G50" s="51"/>
      <c r="H50" s="51"/>
      <c r="I50" s="51"/>
      <c r="J50" s="51"/>
      <c r="K50" s="51"/>
      <c r="L50" s="51"/>
      <c r="M50" s="51"/>
      <c r="N50" s="51"/>
      <c r="O50" s="51"/>
    </row>
    <row r="51" spans="1:15" ht="12.75" customHeight="1">
      <c r="A51" s="17" t="s">
        <v>140</v>
      </c>
      <c r="B51" s="14"/>
      <c r="C51" s="51"/>
      <c r="D51" s="51"/>
      <c r="E51" s="17"/>
      <c r="F51" s="14"/>
      <c r="G51" s="51"/>
      <c r="H51" s="51"/>
      <c r="I51" s="51"/>
      <c r="J51" s="51"/>
      <c r="K51" s="51"/>
      <c r="L51" s="51"/>
      <c r="M51" s="51"/>
      <c r="N51" s="51"/>
      <c r="O51" s="51"/>
    </row>
    <row r="52" spans="1:15" ht="12.75" customHeight="1">
      <c r="A52" s="17" t="s">
        <v>141</v>
      </c>
      <c r="B52" s="14"/>
      <c r="C52" s="51"/>
      <c r="D52" s="51"/>
      <c r="E52" s="17"/>
      <c r="F52" s="14"/>
      <c r="G52" s="51"/>
      <c r="H52" s="51"/>
      <c r="I52" s="51"/>
      <c r="J52" s="51"/>
      <c r="K52" s="51"/>
      <c r="L52" s="51"/>
      <c r="M52" s="51"/>
      <c r="N52" s="51"/>
      <c r="O52" s="51"/>
    </row>
    <row r="53" spans="1:15" ht="12.75" customHeight="1">
      <c r="A53" s="17" t="s">
        <v>142</v>
      </c>
      <c r="B53" s="14"/>
      <c r="C53" s="51"/>
      <c r="D53" s="51"/>
      <c r="E53" s="17"/>
      <c r="F53" s="14"/>
      <c r="G53" s="51"/>
      <c r="H53" s="51"/>
      <c r="I53" s="51"/>
      <c r="J53" s="51"/>
      <c r="K53" s="51"/>
      <c r="L53" s="51"/>
      <c r="M53" s="51"/>
      <c r="N53" s="51"/>
      <c r="O53" s="51"/>
    </row>
    <row r="54" spans="1:15" ht="12.75" customHeight="1">
      <c r="A54" s="17" t="s">
        <v>143</v>
      </c>
      <c r="B54" s="14"/>
      <c r="C54" s="51"/>
      <c r="D54" s="51"/>
      <c r="E54" s="17"/>
      <c r="F54" s="14"/>
      <c r="G54" s="51"/>
      <c r="H54" s="51"/>
      <c r="I54" s="51"/>
      <c r="J54" s="51"/>
      <c r="K54" s="51"/>
      <c r="L54" s="51"/>
      <c r="M54" s="51"/>
      <c r="N54" s="51"/>
      <c r="O54" s="51"/>
    </row>
    <row r="55" spans="1:15" ht="12.75" customHeight="1">
      <c r="A55" s="17" t="s">
        <v>144</v>
      </c>
      <c r="B55" s="14"/>
      <c r="C55" s="51"/>
      <c r="D55" s="51"/>
      <c r="E55" s="17"/>
      <c r="F55" s="14"/>
      <c r="G55" s="51"/>
      <c r="H55" s="51"/>
      <c r="I55" s="51"/>
      <c r="J55" s="51"/>
      <c r="K55" s="51"/>
      <c r="L55" s="51"/>
      <c r="M55" s="51"/>
      <c r="N55" s="51"/>
      <c r="O55" s="51"/>
    </row>
    <row r="56" spans="1:15" ht="12.75" customHeight="1">
      <c r="A56" s="17" t="s">
        <v>145</v>
      </c>
      <c r="B56" s="14"/>
      <c r="C56" s="51"/>
      <c r="D56" s="51"/>
      <c r="E56" s="17"/>
      <c r="F56" s="14"/>
      <c r="G56" s="51"/>
      <c r="H56" s="51"/>
      <c r="I56" s="51"/>
      <c r="J56" s="51"/>
      <c r="K56" s="51"/>
      <c r="L56" s="51"/>
      <c r="M56" s="51"/>
      <c r="N56" s="51"/>
      <c r="O56" s="51"/>
    </row>
    <row r="57" spans="1:15" ht="12.75" customHeight="1">
      <c r="A57" s="17" t="s">
        <v>146</v>
      </c>
      <c r="B57" s="14"/>
      <c r="C57" s="51"/>
      <c r="D57" s="51"/>
      <c r="E57" s="17"/>
      <c r="F57" s="14"/>
      <c r="G57" s="51"/>
      <c r="H57" s="51"/>
      <c r="I57" s="51"/>
      <c r="J57" s="51"/>
      <c r="K57" s="51"/>
      <c r="L57" s="51"/>
      <c r="M57" s="51"/>
      <c r="N57" s="51"/>
      <c r="O57" s="51"/>
    </row>
    <row r="58" spans="1:15" ht="12.75" customHeight="1">
      <c r="A58" s="17" t="s">
        <v>147</v>
      </c>
      <c r="B58" s="14"/>
      <c r="C58" s="51"/>
      <c r="D58" s="51"/>
      <c r="E58" s="17"/>
      <c r="F58" s="14"/>
      <c r="G58" s="51"/>
      <c r="H58" s="51"/>
      <c r="I58" s="51"/>
      <c r="J58" s="51"/>
      <c r="K58" s="51"/>
      <c r="L58" s="51"/>
      <c r="M58" s="51"/>
      <c r="N58" s="51"/>
      <c r="O58" s="51"/>
    </row>
    <row r="59" spans="1:15" ht="12.75" customHeight="1">
      <c r="A59" s="17" t="s">
        <v>31</v>
      </c>
      <c r="B59" s="14" t="s">
        <v>133</v>
      </c>
      <c r="C59" s="51" t="s">
        <v>133</v>
      </c>
      <c r="D59" s="51" t="s">
        <v>133</v>
      </c>
      <c r="E59" s="17"/>
      <c r="F59" s="14"/>
      <c r="G59" s="51"/>
      <c r="H59" s="51"/>
      <c r="I59" s="51"/>
      <c r="J59" s="51"/>
      <c r="K59" s="51"/>
      <c r="L59" s="51"/>
      <c r="M59" s="51"/>
      <c r="N59" s="51"/>
      <c r="O59" s="51"/>
    </row>
    <row r="60" spans="1:15" s="18" customFormat="1" ht="12.75" customHeight="1">
      <c r="A60" s="207"/>
      <c r="B60" s="16"/>
      <c r="C60" s="16"/>
      <c r="D60" s="16"/>
      <c r="E60" s="16"/>
      <c r="F60" s="16"/>
      <c r="G60" s="16"/>
      <c r="H60" s="16"/>
      <c r="I60" s="16"/>
      <c r="J60" s="16"/>
      <c r="K60" s="16"/>
      <c r="L60" s="16"/>
      <c r="M60" s="16"/>
      <c r="N60" s="16"/>
      <c r="O60" s="16"/>
    </row>
    <row r="61" spans="1:15" ht="12.75" customHeight="1">
      <c r="A61" s="17" t="s">
        <v>2</v>
      </c>
      <c r="B61" s="14" t="s">
        <v>148</v>
      </c>
      <c r="C61" s="51" t="s">
        <v>148</v>
      </c>
      <c r="D61" s="51" t="s">
        <v>148</v>
      </c>
      <c r="E61" s="17" t="s">
        <v>148</v>
      </c>
      <c r="F61" s="14"/>
      <c r="G61" s="51"/>
      <c r="H61" s="51"/>
      <c r="I61" s="51"/>
      <c r="J61" s="51"/>
      <c r="K61" s="51"/>
      <c r="L61" s="51"/>
      <c r="M61" s="51"/>
      <c r="N61" s="51"/>
      <c r="O61" s="51"/>
    </row>
    <row r="63" ht="12.75" customHeight="1">
      <c r="O63" s="182"/>
    </row>
  </sheetData>
  <printOptions/>
  <pageMargins left="0.7874015748031497" right="0.7874015748031497" top="0.7874015748031497" bottom="0.5905511811023623"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hiyoko</cp:lastModifiedBy>
  <cp:lastPrinted>2007-09-24T08:55:30Z</cp:lastPrinted>
  <dcterms:created xsi:type="dcterms:W3CDTF">1997-01-08T22:48:59Z</dcterms:created>
  <dcterms:modified xsi:type="dcterms:W3CDTF">2008-02-12T06:49:50Z</dcterms:modified>
  <cp:category/>
  <cp:version/>
  <cp:contentType/>
  <cp:contentStatus/>
</cp:coreProperties>
</file>