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<sst xmlns="http://schemas.openxmlformats.org/spreadsheetml/2006/main" count="2262" uniqueCount="327">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</sst>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41"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3</v>
      </c>
      <c r="AD2" s="239"/>
      <c r="AE2" s="142" t="s">
        <v>28</v>
      </c>
      <c r="AF2" s="240">
        <f>IF(AC2=0,"",YEAR(DATE(2018+AC2,1,1)))</f>
        <v>2021</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IF($BE$3="暦月",IF(DAY(DATE($AF$2,$AJ$2,29))=29,29,""),"")</f>
        <v/>
      </c>
      <c r="AZ14" s="218" t="str">
        <f>IF($BE$3="暦月",IF(DAY(DATE($AF$2,$AJ$2,30))=30,30,""),"")</f>
        <v/>
      </c>
      <c r="BA14" s="155" t="str">
        <f>IF($BE$3="暦月",IF(DAY(DATE($AF$2,$AJ$2,31))=31,31,""),"")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BP13" sqref="BP1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82"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323</v>
      </c>
      <c r="D49" s="86"/>
    </row>
    <row r="50" spans="3:4" x14ac:dyDescent="0.4">
      <c r="C50" s="86" t="s">
        <v>324</v>
      </c>
      <c r="D50" s="86"/>
    </row>
    <row r="51" spans="3:4" x14ac:dyDescent="0.4">
      <c r="C51" s="86" t="s">
        <v>325</v>
      </c>
      <c r="D51" s="86"/>
    </row>
    <row r="52" spans="3:4" x14ac:dyDescent="0.4">
      <c r="C52" s="86" t="s">
        <v>326</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