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8A0E1AA7-D901-4095-AD44-3430E57224CE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13-1,2,3" sheetId="1" r:id="rId1"/>
  </sheets>
  <definedNames>
    <definedName name="_xlnm.Print_Area" localSheetId="0">'13-1,2,3'!#REF!</definedName>
  </definedNames>
  <calcPr calcId="191029"/>
</workbook>
</file>

<file path=xl/calcChain.xml><?xml version="1.0" encoding="utf-8"?>
<calcChain xmlns="http://schemas.openxmlformats.org/spreadsheetml/2006/main">
  <c r="E12" i="1" l="1"/>
  <c r="F12" i="1" s="1"/>
  <c r="G12" i="1" s="1"/>
  <c r="A7" i="1"/>
  <c r="E7" i="1" s="1"/>
  <c r="F7" i="1" s="1"/>
</calcChain>
</file>

<file path=xl/sharedStrings.xml><?xml version="1.0" encoding="utf-8"?>
<sst xmlns="http://schemas.openxmlformats.org/spreadsheetml/2006/main" count="60" uniqueCount="44">
  <si>
    <t>ⅩⅢ－１　議会概要</t>
    <rPh sb="5" eb="7">
      <t>ギカイ</t>
    </rPh>
    <rPh sb="7" eb="9">
      <t>ガイヨウ</t>
    </rPh>
    <phoneticPr fontId="3"/>
  </si>
  <si>
    <t>議員定数
（人）</t>
    <rPh sb="0" eb="1">
      <t>ギ</t>
    </rPh>
    <rPh sb="1" eb="2">
      <t>イン</t>
    </rPh>
    <rPh sb="2" eb="4">
      <t>テイスウ</t>
    </rPh>
    <rPh sb="6" eb="7">
      <t>ニン</t>
    </rPh>
    <phoneticPr fontId="3"/>
  </si>
  <si>
    <t>議員数
（人）</t>
    <rPh sb="0" eb="1">
      <t>ギ</t>
    </rPh>
    <rPh sb="1" eb="2">
      <t>イン</t>
    </rPh>
    <rPh sb="2" eb="3">
      <t>スウ</t>
    </rPh>
    <rPh sb="5" eb="6">
      <t>ニン</t>
    </rPh>
    <phoneticPr fontId="3"/>
  </si>
  <si>
    <t>議会開会数</t>
    <rPh sb="0" eb="2">
      <t>ギカイ</t>
    </rPh>
    <rPh sb="2" eb="4">
      <t>カイカイ</t>
    </rPh>
    <rPh sb="4" eb="5">
      <t>スウ</t>
    </rPh>
    <phoneticPr fontId="3"/>
  </si>
  <si>
    <t>定例会
（回）</t>
    <rPh sb="0" eb="3">
      <t>テイレイカイ</t>
    </rPh>
    <rPh sb="5" eb="6">
      <t>カイ</t>
    </rPh>
    <phoneticPr fontId="3"/>
  </si>
  <si>
    <t>臨時会
（回）</t>
    <rPh sb="0" eb="2">
      <t>リンジ</t>
    </rPh>
    <rPh sb="2" eb="3">
      <t>カイ</t>
    </rPh>
    <rPh sb="5" eb="6">
      <t>カイ</t>
    </rPh>
    <phoneticPr fontId="3"/>
  </si>
  <si>
    <t>本会議日数
（日）</t>
    <rPh sb="0" eb="3">
      <t>ホンカイギ</t>
    </rPh>
    <rPh sb="3" eb="5">
      <t>ニッスウ</t>
    </rPh>
    <rPh sb="7" eb="8">
      <t>ニチ</t>
    </rPh>
    <phoneticPr fontId="3"/>
  </si>
  <si>
    <t>平成30</t>
    <rPh sb="0" eb="2">
      <t>ヘイセイ</t>
    </rPh>
    <phoneticPr fontId="3"/>
  </si>
  <si>
    <t>注）議員数は年末現在</t>
    <rPh sb="0" eb="1">
      <t>チュウ</t>
    </rPh>
    <rPh sb="2" eb="4">
      <t>ギイン</t>
    </rPh>
    <rPh sb="4" eb="5">
      <t>スウ</t>
    </rPh>
    <rPh sb="6" eb="8">
      <t>ネンマツ</t>
    </rPh>
    <rPh sb="8" eb="10">
      <t>ゲンザイ</t>
    </rPh>
    <phoneticPr fontId="3"/>
  </si>
  <si>
    <t>資料：議会事務局</t>
    <rPh sb="0" eb="2">
      <t>シリョウ</t>
    </rPh>
    <rPh sb="3" eb="5">
      <t>ギカイ</t>
    </rPh>
    <rPh sb="5" eb="8">
      <t>ジムキョク</t>
    </rPh>
    <phoneticPr fontId="3"/>
  </si>
  <si>
    <t>ⅩⅢ－２　議会の党派別構成</t>
    <rPh sb="5" eb="7">
      <t>ギカイ</t>
    </rPh>
    <rPh sb="8" eb="10">
      <t>トウハ</t>
    </rPh>
    <rPh sb="10" eb="11">
      <t>ベツ</t>
    </rPh>
    <rPh sb="11" eb="13">
      <t>コウセイ</t>
    </rPh>
    <phoneticPr fontId="3"/>
  </si>
  <si>
    <t>党派</t>
    <rPh sb="0" eb="2">
      <t>トウハ</t>
    </rPh>
    <phoneticPr fontId="3"/>
  </si>
  <si>
    <t>公明党</t>
    <rPh sb="0" eb="3">
      <t>コウメイトウ</t>
    </rPh>
    <phoneticPr fontId="3"/>
  </si>
  <si>
    <t>自由民主党</t>
    <rPh sb="0" eb="2">
      <t>ジユウ</t>
    </rPh>
    <rPh sb="2" eb="5">
      <t>ミンシュトウ</t>
    </rPh>
    <phoneticPr fontId="3"/>
  </si>
  <si>
    <t>日本維新の会</t>
    <rPh sb="0" eb="2">
      <t>ニホン</t>
    </rPh>
    <rPh sb="2" eb="4">
      <t>イシン</t>
    </rPh>
    <rPh sb="5" eb="6">
      <t>カイ</t>
    </rPh>
    <phoneticPr fontId="3"/>
  </si>
  <si>
    <t>日本共産党</t>
    <rPh sb="0" eb="2">
      <t>ニホン</t>
    </rPh>
    <rPh sb="2" eb="5">
      <t>キョウサントウ</t>
    </rPh>
    <phoneticPr fontId="3"/>
  </si>
  <si>
    <t>無所属</t>
    <rPh sb="0" eb="3">
      <t>ムショゾク</t>
    </rPh>
    <phoneticPr fontId="3"/>
  </si>
  <si>
    <t>議　員　数</t>
    <rPh sb="0" eb="1">
      <t>ギ</t>
    </rPh>
    <rPh sb="2" eb="3">
      <t>イン</t>
    </rPh>
    <rPh sb="4" eb="5">
      <t>スウ</t>
    </rPh>
    <phoneticPr fontId="3"/>
  </si>
  <si>
    <t>（単位：人）</t>
    <rPh sb="1" eb="3">
      <t>タンイ</t>
    </rPh>
    <rPh sb="4" eb="5">
      <t>ニン</t>
    </rPh>
    <phoneticPr fontId="3"/>
  </si>
  <si>
    <t>総数</t>
    <rPh sb="0" eb="2">
      <t>ソウスウ</t>
    </rPh>
    <phoneticPr fontId="3"/>
  </si>
  <si>
    <t>市長提案</t>
    <rPh sb="0" eb="2">
      <t>シチョウ</t>
    </rPh>
    <rPh sb="2" eb="4">
      <t>テイアン</t>
    </rPh>
    <phoneticPr fontId="3"/>
  </si>
  <si>
    <t>条例</t>
    <rPh sb="0" eb="2">
      <t>ジョウレイ</t>
    </rPh>
    <phoneticPr fontId="3"/>
  </si>
  <si>
    <t>予算</t>
    <rPh sb="0" eb="2">
      <t>ヨサン</t>
    </rPh>
    <phoneticPr fontId="3"/>
  </si>
  <si>
    <t>決算</t>
    <rPh sb="0" eb="2">
      <t>ケッサン</t>
    </rPh>
    <phoneticPr fontId="3"/>
  </si>
  <si>
    <t>事件議案</t>
    <rPh sb="0" eb="2">
      <t>ジケン</t>
    </rPh>
    <rPh sb="2" eb="4">
      <t>ギアン</t>
    </rPh>
    <phoneticPr fontId="3"/>
  </si>
  <si>
    <t>専決処分</t>
    <rPh sb="0" eb="2">
      <t>センケツ</t>
    </rPh>
    <rPh sb="2" eb="4">
      <t>ショブン</t>
    </rPh>
    <phoneticPr fontId="3"/>
  </si>
  <si>
    <t>議員提案</t>
    <rPh sb="0" eb="1">
      <t>ギ</t>
    </rPh>
    <rPh sb="1" eb="2">
      <t>イン</t>
    </rPh>
    <rPh sb="2" eb="4">
      <t>テイアン</t>
    </rPh>
    <phoneticPr fontId="3"/>
  </si>
  <si>
    <t>規則</t>
    <rPh sb="0" eb="2">
      <t>キソク</t>
    </rPh>
    <phoneticPr fontId="3"/>
  </si>
  <si>
    <t>意見書・決議・要望</t>
    <rPh sb="0" eb="3">
      <t>イケンショ</t>
    </rPh>
    <rPh sb="4" eb="6">
      <t>ケツギ</t>
    </rPh>
    <rPh sb="7" eb="9">
      <t>ヨウボウ</t>
    </rPh>
    <phoneticPr fontId="3"/>
  </si>
  <si>
    <t>議員派遣</t>
    <rPh sb="0" eb="1">
      <t>ギ</t>
    </rPh>
    <rPh sb="1" eb="2">
      <t>イン</t>
    </rPh>
    <rPh sb="2" eb="4">
      <t>ハケン</t>
    </rPh>
    <phoneticPr fontId="3"/>
  </si>
  <si>
    <t>その他</t>
    <rPh sb="2" eb="3">
      <t>タ</t>
    </rPh>
    <phoneticPr fontId="3"/>
  </si>
  <si>
    <t>請願</t>
    <rPh sb="0" eb="2">
      <t>セイガン</t>
    </rPh>
    <phoneticPr fontId="3"/>
  </si>
  <si>
    <t>ⅩⅢ－３　議案の提案状況</t>
    <rPh sb="5" eb="7">
      <t>ギアン</t>
    </rPh>
    <rPh sb="8" eb="10">
      <t>テイアン</t>
    </rPh>
    <rPh sb="10" eb="12">
      <t>ジョウキョウ</t>
    </rPh>
    <phoneticPr fontId="3"/>
  </si>
  <si>
    <t>-</t>
  </si>
  <si>
    <t>令和元</t>
    <rPh sb="0" eb="3">
      <t>レイワゲン</t>
    </rPh>
    <phoneticPr fontId="3"/>
  </si>
  <si>
    <t>令和2</t>
    <rPh sb="0" eb="2">
      <t>レイワ</t>
    </rPh>
    <phoneticPr fontId="3"/>
  </si>
  <si>
    <t>立憲民主党</t>
    <rPh sb="0" eb="2">
      <t>リッケン</t>
    </rPh>
    <rPh sb="2" eb="5">
      <t>ミンシュトウ</t>
    </rPh>
    <phoneticPr fontId="3"/>
  </si>
  <si>
    <t>　　　　 　　　　         区　分
年　次</t>
    <rPh sb="18" eb="19">
      <t>ク</t>
    </rPh>
    <rPh sb="20" eb="21">
      <t>フン</t>
    </rPh>
    <rPh sb="23" eb="24">
      <t>ネン</t>
    </rPh>
    <rPh sb="25" eb="26">
      <t>ジ</t>
    </rPh>
    <phoneticPr fontId="3"/>
  </si>
  <si>
    <t>　　　　　　　　　　　　　年　次
区　分</t>
    <rPh sb="13" eb="14">
      <t>ネン</t>
    </rPh>
    <rPh sb="15" eb="16">
      <t>ジ</t>
    </rPh>
    <rPh sb="17" eb="18">
      <t>ク</t>
    </rPh>
    <rPh sb="19" eb="20">
      <t>フン</t>
    </rPh>
    <phoneticPr fontId="3"/>
  </si>
  <si>
    <t>令和3</t>
    <rPh sb="0" eb="2">
      <t>レイワ</t>
    </rPh>
    <phoneticPr fontId="3"/>
  </si>
  <si>
    <t>令和4年</t>
    <rPh sb="0" eb="2">
      <t>レイワ</t>
    </rPh>
    <rPh sb="3" eb="4">
      <t>ネン</t>
    </rPh>
    <phoneticPr fontId="3"/>
  </si>
  <si>
    <t>注）令和5年10月末現在</t>
    <rPh sb="0" eb="1">
      <t>チュウ</t>
    </rPh>
    <rPh sb="2" eb="3">
      <t>レイ</t>
    </rPh>
    <rPh sb="3" eb="4">
      <t>ワ</t>
    </rPh>
    <phoneticPr fontId="3"/>
  </si>
  <si>
    <t>令和4</t>
    <rPh sb="0" eb="2">
      <t>レイワ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</si>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</sst>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ggge&quot;年度&quot;"/>
    <numFmt numFmtId="178" formatCode="#,##0_ "/>
    <numFmt numFmtId="179" formatCode="ggge"/>
    <numFmt numFmtId="180" formatCode="0_);[Red]\(0\)"/>
  </numFmts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double">
        <color auto="1"/>
      </top>
      <bottom/>
      <diagonal style="thin">
        <color auto="1"/>
      </diagonal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/>
      <right/>
      <top style="double">
        <color auto="1"/>
      </top>
      <bottom/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 diagonalDown="1">
      <left/>
      <right/>
      <top style="double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0" xfId="0" applyFont="1" applyBorder="1" applyAlignment="1">
      <alignment horizontal="center" vertical="center" wrapText="1"/>
    </xf>
    <xf numFmtId="176" fontId="4" fillId="0" borderId="0" xfId="0" applyNumberFormat="1" applyFont="1"/>
    <xf numFmtId="177" fontId="4" fillId="0" borderId="0" xfId="0" applyNumberFormat="1" applyFont="1"/>
    <xf numFmtId="0" fontId="1" fillId="0" borderId="9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178" fontId="1" fillId="0" borderId="17" xfId="0" applyNumberFormat="1" applyFont="1" applyBorder="1" applyAlignment="1">
      <alignment horizontal="right" vertical="center"/>
    </xf>
    <xf numFmtId="179" fontId="4" fillId="0" borderId="0" xfId="0" applyNumberFormat="1" applyFont="1"/>
    <xf numFmtId="0" fontId="4" fillId="0" borderId="0" xfId="0" applyFont="1"/>
    <xf numFmtId="178" fontId="1" fillId="0" borderId="0" xfId="0" applyNumberFormat="1" applyFont="1" applyBorder="1" applyAlignment="1">
      <alignment horizontal="right" vertical="center" shrinkToFit="1"/>
    </xf>
    <xf numFmtId="178" fontId="1" fillId="0" borderId="1" xfId="0" applyNumberFormat="1" applyFont="1" applyBorder="1" applyAlignment="1">
      <alignment horizontal="right" vertical="center" shrinkToFi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79" fontId="1" fillId="0" borderId="0" xfId="0" applyNumberFormat="1" applyFont="1" applyFill="1"/>
    <xf numFmtId="14" fontId="4" fillId="0" borderId="0" xfId="0" applyNumberFormat="1" applyFont="1" applyFill="1"/>
    <xf numFmtId="0" fontId="1" fillId="0" borderId="0" xfId="0" applyFont="1" applyBorder="1" applyAlignment="1">
      <alignment horizontal="distributed" vertical="center" wrapText="1"/>
    </xf>
    <xf numFmtId="180" fontId="1" fillId="0" borderId="17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77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distributed"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6" xfId="0" applyFont="1" applyBorder="1" applyAlignment="1">
      <alignment horizontal="distributed" vertical="center" wrapText="1"/>
    </xf>
    <xf numFmtId="0" fontId="1" fillId="0" borderId="15" xfId="0" applyFont="1" applyBorder="1" applyAlignment="1">
      <alignment horizontal="distributed" vertical="center" indent="3"/>
    </xf>
    <xf numFmtId="0" fontId="1" fillId="0" borderId="16" xfId="0" applyFont="1" applyBorder="1" applyAlignment="1">
      <alignment horizontal="distributed" vertical="center" indent="3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view="pageLayout" topLeftCell="A19" zoomScaleNormal="100" zoomScaleSheetLayoutView="100" workbookViewId="0">
      <selection activeCell="H26" sqref="H26"/>
    </sheetView>
  </sheetViews>
  <sheetFormatPr defaultColWidth="9" defaultRowHeight="13.2" x14ac:dyDescent="0.2"/>
  <cols>
    <col min="1" max="2" width="2.77734375" style="1" customWidth="1"/>
    <col min="3" max="3" width="19" style="1" customWidth="1"/>
    <col min="4" max="9" width="10.6640625" style="1" customWidth="1"/>
    <col min="10" max="11" width="10.88671875" style="1" customWidth="1"/>
    <col min="12" max="12" width="8.88671875" style="1" customWidth="1"/>
    <col min="13" max="16384" width="9" style="1"/>
  </cols>
  <sheetData>
    <row r="1" spans="1:9" ht="14.4" x14ac:dyDescent="0.2">
      <c r="A1" s="3" t="s">
        <v>0</v>
      </c>
      <c r="B1" s="3"/>
      <c r="C1" s="3"/>
      <c r="D1" s="3"/>
    </row>
    <row r="2" spans="1:9" ht="13.8" thickBot="1" x14ac:dyDescent="0.25"/>
    <row r="3" spans="1:9" ht="18.75" customHeight="1" thickTop="1" x14ac:dyDescent="0.2">
      <c r="A3" s="26" t="s">
        <v>37</v>
      </c>
      <c r="B3" s="26"/>
      <c r="C3" s="26"/>
      <c r="D3" s="27"/>
      <c r="E3" s="21" t="s">
        <v>1</v>
      </c>
      <c r="F3" s="21" t="s">
        <v>2</v>
      </c>
      <c r="G3" s="23" t="s">
        <v>3</v>
      </c>
      <c r="H3" s="25"/>
      <c r="I3" s="23" t="s">
        <v>6</v>
      </c>
    </row>
    <row r="4" spans="1:9" ht="30" customHeight="1" x14ac:dyDescent="0.2">
      <c r="A4" s="28"/>
      <c r="B4" s="28"/>
      <c r="C4" s="28"/>
      <c r="D4" s="29"/>
      <c r="E4" s="22"/>
      <c r="F4" s="22"/>
      <c r="G4" s="4" t="s">
        <v>4</v>
      </c>
      <c r="H4" s="4" t="s">
        <v>5</v>
      </c>
      <c r="I4" s="24"/>
    </row>
    <row r="5" spans="1:9" ht="38.25" customHeight="1" thickBot="1" x14ac:dyDescent="0.25">
      <c r="A5" s="30" t="s">
        <v>40</v>
      </c>
      <c r="B5" s="30"/>
      <c r="C5" s="30"/>
      <c r="D5" s="31"/>
      <c r="E5" s="9">
        <v>22</v>
      </c>
      <c r="F5" s="9">
        <v>20</v>
      </c>
      <c r="G5" s="9">
        <v>4</v>
      </c>
      <c r="H5" s="9">
        <v>2</v>
      </c>
      <c r="I5" s="9">
        <v>20</v>
      </c>
    </row>
    <row r="6" spans="1:9" x14ac:dyDescent="0.2">
      <c r="A6" s="1" t="s">
        <v>8</v>
      </c>
      <c r="I6" s="2" t="s">
        <v>9</v>
      </c>
    </row>
    <row r="7" spans="1:9" ht="52.5" customHeight="1" x14ac:dyDescent="0.2">
      <c r="A7" s="5">
        <f ca="1">TODAY()-365</f>
        <v>45055</v>
      </c>
      <c r="B7" s="5"/>
      <c r="C7" s="5"/>
      <c r="D7" s="5"/>
      <c r="E7" s="6">
        <f ca="1">EDATE(A7, -3)</f>
        <v>44966</v>
      </c>
      <c r="F7" s="11" t="str">
        <f ca="1">TEXT(E7,"ggge年度")</f>
        <v>令和5年度</v>
      </c>
    </row>
    <row r="8" spans="1:9" ht="14.4" x14ac:dyDescent="0.2">
      <c r="A8" s="3" t="s">
        <v>10</v>
      </c>
      <c r="B8" s="3"/>
      <c r="C8" s="3"/>
      <c r="D8" s="3"/>
    </row>
    <row r="9" spans="1:9" ht="13.8" thickBot="1" x14ac:dyDescent="0.25">
      <c r="I9" s="2" t="s">
        <v>18</v>
      </c>
    </row>
    <row r="10" spans="1:9" ht="26.25" customHeight="1" thickTop="1" x14ac:dyDescent="0.2">
      <c r="A10" s="38" t="s">
        <v>11</v>
      </c>
      <c r="B10" s="38"/>
      <c r="C10" s="39"/>
      <c r="D10" s="7" t="s">
        <v>12</v>
      </c>
      <c r="E10" s="7" t="s">
        <v>13</v>
      </c>
      <c r="F10" s="7" t="s">
        <v>14</v>
      </c>
      <c r="G10" s="7" t="s">
        <v>15</v>
      </c>
      <c r="H10" s="7" t="s">
        <v>36</v>
      </c>
      <c r="I10" s="8" t="s">
        <v>16</v>
      </c>
    </row>
    <row r="11" spans="1:9" ht="37.5" customHeight="1" thickBot="1" x14ac:dyDescent="0.25">
      <c r="A11" s="40" t="s">
        <v>17</v>
      </c>
      <c r="B11" s="40"/>
      <c r="C11" s="41"/>
      <c r="D11" s="20">
        <v>2</v>
      </c>
      <c r="E11" s="9">
        <v>2</v>
      </c>
      <c r="F11" s="9">
        <v>1</v>
      </c>
      <c r="G11" s="9">
        <v>5</v>
      </c>
      <c r="H11" s="9">
        <v>1</v>
      </c>
      <c r="I11" s="9">
        <v>11</v>
      </c>
    </row>
    <row r="12" spans="1:9" x14ac:dyDescent="0.2">
      <c r="A12" s="17" t="s">
        <v>41</v>
      </c>
      <c r="B12" s="17"/>
      <c r="C12" s="17"/>
      <c r="D12" s="17"/>
      <c r="E12" s="18">
        <f ca="1">TODAY()-365</f>
        <v>45055</v>
      </c>
      <c r="F12" s="10">
        <f ca="1">EDATE(E12, -3)</f>
        <v>44966</v>
      </c>
      <c r="G12" s="11" t="str">
        <f ca="1">TEXT(F12,"ggge")</f>
        <v>令和5</v>
      </c>
      <c r="I12" s="2" t="s">
        <v>9</v>
      </c>
    </row>
    <row r="13" spans="1:9" ht="52.5" customHeight="1" x14ac:dyDescent="0.2"/>
    <row r="14" spans="1:9" ht="14.4" x14ac:dyDescent="0.2">
      <c r="A14" s="3" t="s">
        <v>32</v>
      </c>
      <c r="B14" s="3"/>
      <c r="C14" s="3"/>
      <c r="D14" s="3"/>
    </row>
    <row r="15" spans="1:9" ht="13.8" thickBot="1" x14ac:dyDescent="0.25">
      <c r="I15" s="2" t="s">
        <v>18</v>
      </c>
    </row>
    <row r="16" spans="1:9" ht="26.25" customHeight="1" thickTop="1" x14ac:dyDescent="0.2">
      <c r="A16" s="32" t="s">
        <v>38</v>
      </c>
      <c r="B16" s="32"/>
      <c r="C16" s="32"/>
      <c r="D16" s="33"/>
      <c r="E16" s="7" t="s">
        <v>7</v>
      </c>
      <c r="F16" s="7" t="s">
        <v>34</v>
      </c>
      <c r="G16" s="7" t="s">
        <v>35</v>
      </c>
      <c r="H16" s="7" t="s">
        <v>39</v>
      </c>
      <c r="I16" s="8" t="s">
        <v>42</v>
      </c>
    </row>
    <row r="17" spans="1:9" ht="26.25" customHeight="1" x14ac:dyDescent="0.2">
      <c r="A17" s="34" t="s">
        <v>19</v>
      </c>
      <c r="B17" s="34"/>
      <c r="C17" s="34"/>
      <c r="D17" s="35"/>
      <c r="E17" s="12">
        <v>124</v>
      </c>
      <c r="F17" s="12">
        <v>138</v>
      </c>
      <c r="G17" s="12">
        <v>152</v>
      </c>
      <c r="H17" s="12">
        <v>120</v>
      </c>
      <c r="I17" s="12">
        <v>147</v>
      </c>
    </row>
    <row r="18" spans="1:9" ht="26.25" customHeight="1" x14ac:dyDescent="0.2">
      <c r="A18" s="14"/>
      <c r="B18" s="36" t="s">
        <v>20</v>
      </c>
      <c r="C18" s="36"/>
      <c r="D18" s="37"/>
      <c r="E18" s="12">
        <v>103</v>
      </c>
      <c r="F18" s="12">
        <v>122</v>
      </c>
      <c r="G18" s="12">
        <v>131</v>
      </c>
      <c r="H18" s="12">
        <v>101</v>
      </c>
      <c r="I18" s="12">
        <v>130</v>
      </c>
    </row>
    <row r="19" spans="1:9" ht="26.25" customHeight="1" x14ac:dyDescent="0.2">
      <c r="A19" s="15"/>
      <c r="B19" s="19"/>
      <c r="C19" s="36" t="s">
        <v>21</v>
      </c>
      <c r="D19" s="37"/>
      <c r="E19" s="12">
        <v>32</v>
      </c>
      <c r="F19" s="12">
        <v>39</v>
      </c>
      <c r="G19" s="12">
        <v>27</v>
      </c>
      <c r="H19" s="12">
        <v>18</v>
      </c>
      <c r="I19" s="12">
        <v>35</v>
      </c>
    </row>
    <row r="20" spans="1:9" ht="26.25" customHeight="1" x14ac:dyDescent="0.2">
      <c r="A20" s="15"/>
      <c r="B20" s="19"/>
      <c r="C20" s="37" t="s">
        <v>22</v>
      </c>
      <c r="D20" s="37"/>
      <c r="E20" s="12">
        <v>36</v>
      </c>
      <c r="F20" s="12">
        <v>41</v>
      </c>
      <c r="G20" s="12">
        <v>43</v>
      </c>
      <c r="H20" s="12">
        <v>41</v>
      </c>
      <c r="I20" s="12">
        <v>46</v>
      </c>
    </row>
    <row r="21" spans="1:9" ht="26.25" customHeight="1" x14ac:dyDescent="0.2">
      <c r="A21" s="15"/>
      <c r="B21" s="19"/>
      <c r="C21" s="37" t="s">
        <v>23</v>
      </c>
      <c r="D21" s="37"/>
      <c r="E21" s="12">
        <v>16</v>
      </c>
      <c r="F21" s="12">
        <v>16</v>
      </c>
      <c r="G21" s="12">
        <v>16</v>
      </c>
      <c r="H21" s="12">
        <v>16</v>
      </c>
      <c r="I21" s="12">
        <v>16</v>
      </c>
    </row>
    <row r="22" spans="1:9" ht="26.25" customHeight="1" x14ac:dyDescent="0.2">
      <c r="A22" s="15"/>
      <c r="B22" s="19"/>
      <c r="C22" s="37" t="s">
        <v>24</v>
      </c>
      <c r="D22" s="37"/>
      <c r="E22" s="12">
        <v>12</v>
      </c>
      <c r="F22" s="12">
        <v>21</v>
      </c>
      <c r="G22" s="12">
        <v>34</v>
      </c>
      <c r="H22" s="12">
        <v>18</v>
      </c>
      <c r="I22" s="12">
        <v>27</v>
      </c>
    </row>
    <row r="23" spans="1:9" ht="26.25" customHeight="1" x14ac:dyDescent="0.2">
      <c r="A23" s="15"/>
      <c r="B23" s="19"/>
      <c r="C23" s="37" t="s">
        <v>25</v>
      </c>
      <c r="D23" s="37"/>
      <c r="E23" s="12">
        <v>7</v>
      </c>
      <c r="F23" s="12">
        <v>5</v>
      </c>
      <c r="G23" s="12">
        <v>11</v>
      </c>
      <c r="H23" s="12">
        <v>8</v>
      </c>
      <c r="I23" s="12">
        <v>6</v>
      </c>
    </row>
    <row r="24" spans="1:9" ht="26.25" customHeight="1" x14ac:dyDescent="0.2">
      <c r="A24" s="14"/>
      <c r="B24" s="36" t="s">
        <v>26</v>
      </c>
      <c r="C24" s="36"/>
      <c r="D24" s="37"/>
      <c r="E24" s="12">
        <v>18</v>
      </c>
      <c r="F24" s="12">
        <v>15</v>
      </c>
      <c r="G24" s="12">
        <v>12</v>
      </c>
      <c r="H24" s="12">
        <v>16</v>
      </c>
      <c r="I24" s="12">
        <v>15</v>
      </c>
    </row>
    <row r="25" spans="1:9" ht="26.25" customHeight="1" x14ac:dyDescent="0.2">
      <c r="A25" s="15"/>
      <c r="B25" s="19"/>
      <c r="C25" s="37" t="s">
        <v>21</v>
      </c>
      <c r="D25" s="37"/>
      <c r="E25" s="12">
        <v>1</v>
      </c>
      <c r="F25" s="12">
        <v>1</v>
      </c>
      <c r="G25" s="12" t="s">
        <v>33</v>
      </c>
      <c r="H25" s="12">
        <v>2</v>
      </c>
      <c r="I25" s="12" t="s">
        <v>33</v>
      </c>
    </row>
    <row r="26" spans="1:9" ht="26.25" customHeight="1" x14ac:dyDescent="0.2">
      <c r="A26" s="15"/>
      <c r="B26" s="19"/>
      <c r="C26" s="37" t="s">
        <v>27</v>
      </c>
      <c r="D26" s="37"/>
      <c r="E26" s="12" t="s">
        <v>33</v>
      </c>
      <c r="F26" s="12" t="s">
        <v>33</v>
      </c>
      <c r="G26" s="12" t="s">
        <v>33</v>
      </c>
      <c r="H26" s="12">
        <v>2</v>
      </c>
      <c r="I26" s="12" t="s">
        <v>33</v>
      </c>
    </row>
    <row r="27" spans="1:9" ht="26.25" customHeight="1" x14ac:dyDescent="0.2">
      <c r="A27" s="15"/>
      <c r="B27" s="19"/>
      <c r="C27" s="37" t="s">
        <v>28</v>
      </c>
      <c r="D27" s="37"/>
      <c r="E27" s="12">
        <v>16</v>
      </c>
      <c r="F27" s="12">
        <v>14</v>
      </c>
      <c r="G27" s="12">
        <v>12</v>
      </c>
      <c r="H27" s="12">
        <v>10</v>
      </c>
      <c r="I27" s="12">
        <v>15</v>
      </c>
    </row>
    <row r="28" spans="1:9" ht="26.25" customHeight="1" x14ac:dyDescent="0.2">
      <c r="A28" s="15"/>
      <c r="B28" s="19"/>
      <c r="C28" s="37" t="s">
        <v>29</v>
      </c>
      <c r="D28" s="37"/>
      <c r="E28" s="12" t="s">
        <v>33</v>
      </c>
      <c r="F28" s="12" t="s">
        <v>33</v>
      </c>
      <c r="G28" s="12" t="s">
        <v>33</v>
      </c>
      <c r="H28" s="12" t="s">
        <v>33</v>
      </c>
      <c r="I28" s="12" t="s">
        <v>43</v>
      </c>
    </row>
    <row r="29" spans="1:9" ht="26.25" customHeight="1" x14ac:dyDescent="0.2">
      <c r="A29" s="15"/>
      <c r="B29" s="19"/>
      <c r="C29" s="37" t="s">
        <v>30</v>
      </c>
      <c r="D29" s="37"/>
      <c r="E29" s="12">
        <v>1</v>
      </c>
      <c r="F29" s="12" t="s">
        <v>33</v>
      </c>
      <c r="G29" s="12" t="s">
        <v>33</v>
      </c>
      <c r="H29" s="12">
        <v>2</v>
      </c>
      <c r="I29" s="12" t="s">
        <v>43</v>
      </c>
    </row>
    <row r="30" spans="1:9" ht="26.25" customHeight="1" thickBot="1" x14ac:dyDescent="0.25">
      <c r="A30" s="16"/>
      <c r="B30" s="42" t="s">
        <v>31</v>
      </c>
      <c r="C30" s="42"/>
      <c r="D30" s="43"/>
      <c r="E30" s="13">
        <v>3</v>
      </c>
      <c r="F30" s="13">
        <v>1</v>
      </c>
      <c r="G30" s="13">
        <v>9</v>
      </c>
      <c r="H30" s="13">
        <v>3</v>
      </c>
      <c r="I30" s="13">
        <v>2</v>
      </c>
    </row>
    <row r="31" spans="1:9" x14ac:dyDescent="0.2">
      <c r="I31" s="2" t="s">
        <v>9</v>
      </c>
    </row>
  </sheetData>
  <mergeCells count="23">
    <mergeCell ref="C28:D28"/>
    <mergeCell ref="C29:D29"/>
    <mergeCell ref="B30:D30"/>
    <mergeCell ref="C23:D23"/>
    <mergeCell ref="B24:D24"/>
    <mergeCell ref="C25:D25"/>
    <mergeCell ref="C26:D26"/>
    <mergeCell ref="C27:D27"/>
    <mergeCell ref="C20:D20"/>
    <mergeCell ref="C21:D21"/>
    <mergeCell ref="C22:D22"/>
    <mergeCell ref="A10:C10"/>
    <mergeCell ref="A11:C11"/>
    <mergeCell ref="A5:D5"/>
    <mergeCell ref="A16:D16"/>
    <mergeCell ref="A17:D17"/>
    <mergeCell ref="B18:D18"/>
    <mergeCell ref="C19:D19"/>
    <mergeCell ref="E3:E4"/>
    <mergeCell ref="F3:F4"/>
    <mergeCell ref="I3:I4"/>
    <mergeCell ref="G3:H3"/>
    <mergeCell ref="A3:D4"/>
  </mergeCells>
  <phoneticPr fontId="3"/>
  <pageMargins left="0.7" right="0.7" top="0.75" bottom="0.75" header="0.3" footer="0.3"/>
  <pageSetup paperSize="9" orientation="portrait" r:id="rId1"/>
  <headerFooter>
    <oddFooter>&amp;C&amp;"ＭＳ 明朝,標準"&amp;12- 96 -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13-1,2,3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2024-05-08T04:09:32Z</dcterms:modified>
</cp:coreProperties>
</file>