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D7A4B48B-7777-475F-9499-6BC168A26E95}" xr6:coauthVersionLast="36" xr6:coauthVersionMax="36" xr10:uidLastSave="{00000000-0000-0000-0000-000000000000}"/>
  <bookViews>
    <workbookView xWindow="0" yWindow="0" windowWidth="19200" windowHeight="8196" xr2:uid="{00000000-000D-0000-FFFF-FFFF00000000}"/>
  </bookViews>
  <sheets>
    <sheet name="3-14,15,16,17" sheetId="1" r:id="rId1"/>
  </sheets>
  <definedNames>
    <definedName name="_xlnm.Print_Area" localSheetId="0">'3-14,15,16,17'!$A$1:$O$37</definedName>
  </definedNames>
  <calcPr calcId="191029"/>
</workbook>
</file>

<file path=xl/calcChain.xml><?xml version="1.0" encoding="utf-8"?>
<calcChain xmlns="http://schemas.openxmlformats.org/spreadsheetml/2006/main">
  <c r="A25" i="1" l="1"/>
  <c r="O26" i="1" l="1"/>
  <c r="N26" i="1" s="1"/>
  <c r="M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25" authorId="0" shapeId="0" xr:uid="{6C7F0D82-EEB1-4AA8-AF05-CF97A64D3C45}">
      <text>
        <r>
          <rPr>
            <b/>
            <sz val="9"/>
            <color indexed="81"/>
            <rFont val="MS P ゴシック"/>
            <family val="3"/>
            <charset val="128"/>
          </rPr>
          <t>京都銀行　長岡、今里、東長岡、駅前
りそな　長岡天神
みずほ　長岡天神
みずほの移転は6/19</t>
        </r>
      </text>
    </comment>
    <comment ref="E25" authorId="0" shapeId="0" xr:uid="{E0E11E44-C720-4E43-98FB-1B6419F65E26}">
      <text>
        <r>
          <rPr>
            <b/>
            <sz val="9"/>
            <color indexed="81"/>
            <rFont val="MS P ゴシック"/>
            <family val="3"/>
            <charset val="128"/>
          </rPr>
          <t>京都信用金庫
長岡、西山天王山、滝ノ町
京都中央信用金庫　長岡、今里</t>
        </r>
      </text>
    </comment>
    <comment ref="G25" authorId="0" shapeId="0" xr:uid="{45485F6E-7DC9-4832-8D8E-ECA7B1648704}">
      <text>
        <r>
          <rPr>
            <b/>
            <sz val="9"/>
            <color indexed="81"/>
            <rFont val="MS P ゴシック"/>
            <family val="3"/>
            <charset val="128"/>
          </rPr>
          <t>ＪＡ京都中央
神足、乙訓、海印寺</t>
        </r>
      </text>
    </comment>
    <comment ref="I25" authorId="0" shapeId="0" xr:uid="{27E21BF9-0E2B-47E0-964F-4F266F8F333D}">
      <text>
        <r>
          <rPr>
            <b/>
            <sz val="9"/>
            <color indexed="81"/>
            <rFont val="MS P ゴシック"/>
            <family val="3"/>
            <charset val="128"/>
          </rPr>
          <t>近畿労働金庫　長岡</t>
        </r>
      </text>
    </comment>
    <comment ref="K25" authorId="0" shapeId="0" xr:uid="{6A71118D-D64E-4924-B3FB-B4DC2E411DF8}">
      <text>
        <r>
          <rPr>
            <b/>
            <sz val="9"/>
            <color indexed="81"/>
            <rFont val="MS P ゴシック"/>
            <family val="3"/>
            <charset val="128"/>
          </rPr>
          <t>開田、馬場、神足、柴の里、長岡今里、長岡京天神、花山、海印寺</t>
        </r>
      </text>
    </comment>
  </commentList>
</comments>
</file>

<file path=xl/sharedStrings.xml><?xml version="1.0" encoding="utf-8"?>
<sst xmlns="http://schemas.openxmlformats.org/spreadsheetml/2006/main" count="123" uniqueCount="56">
  <si>
    <t>Ⅲ－１５　畜産</t>
    <rPh sb="5" eb="7">
      <t>チクサン</t>
    </rPh>
    <phoneticPr fontId="3"/>
  </si>
  <si>
    <t>　　　区分
年次</t>
    <rPh sb="3" eb="5">
      <t>クブン</t>
    </rPh>
    <rPh sb="6" eb="8">
      <t>ネンジ</t>
    </rPh>
    <phoneticPr fontId="3"/>
  </si>
  <si>
    <t>　　　区分
年次</t>
    <rPh sb="3" eb="5">
      <t>クブン</t>
    </rPh>
    <rPh sb="7" eb="9">
      <t>ネンジ</t>
    </rPh>
    <phoneticPr fontId="3"/>
  </si>
  <si>
    <t>飼養戸数</t>
    <rPh sb="0" eb="2">
      <t>シヨウ</t>
    </rPh>
    <rPh sb="2" eb="4">
      <t>コスウ</t>
    </rPh>
    <phoneticPr fontId="3"/>
  </si>
  <si>
    <t>頭数</t>
    <rPh sb="0" eb="2">
      <t>アタマカズ</t>
    </rPh>
    <phoneticPr fontId="3"/>
  </si>
  <si>
    <t>乳用牛</t>
    <rPh sb="0" eb="1">
      <t>ニュウ</t>
    </rPh>
    <rPh sb="1" eb="2">
      <t>ヨウ</t>
    </rPh>
    <rPh sb="2" eb="3">
      <t>ウシ</t>
    </rPh>
    <phoneticPr fontId="3"/>
  </si>
  <si>
    <t>肉用牛</t>
    <rPh sb="0" eb="1">
      <t>ニク</t>
    </rPh>
    <rPh sb="1" eb="2">
      <t>ヨウ</t>
    </rPh>
    <rPh sb="2" eb="3">
      <t>ウシ</t>
    </rPh>
    <phoneticPr fontId="3"/>
  </si>
  <si>
    <t>豚</t>
    <rPh sb="0" eb="1">
      <t>ブタ</t>
    </rPh>
    <phoneticPr fontId="3"/>
  </si>
  <si>
    <t>にわとり</t>
    <phoneticPr fontId="3"/>
  </si>
  <si>
    <t>あいがも・あひる</t>
    <phoneticPr fontId="3"/>
  </si>
  <si>
    <t>蜜　蜂</t>
    <rPh sb="0" eb="1">
      <t>ミツ</t>
    </rPh>
    <rPh sb="2" eb="3">
      <t>ハチ</t>
    </rPh>
    <phoneticPr fontId="3"/>
  </si>
  <si>
    <t>や　ぎ</t>
    <phoneticPr fontId="3"/>
  </si>
  <si>
    <t>面積
(ha)</t>
    <rPh sb="0" eb="2">
      <t>メンセキ</t>
    </rPh>
    <phoneticPr fontId="3"/>
  </si>
  <si>
    <t>総数</t>
    <rPh sb="0" eb="2">
      <t>ソウスウ</t>
    </rPh>
    <phoneticPr fontId="3"/>
  </si>
  <si>
    <t>国有林</t>
    <rPh sb="0" eb="3">
      <t>コクユウリン</t>
    </rPh>
    <phoneticPr fontId="3"/>
  </si>
  <si>
    <t>公有林</t>
    <rPh sb="0" eb="2">
      <t>コウユウ</t>
    </rPh>
    <rPh sb="2" eb="3">
      <t>リン</t>
    </rPh>
    <phoneticPr fontId="3"/>
  </si>
  <si>
    <t>私有林</t>
    <rPh sb="0" eb="3">
      <t>シユウリン</t>
    </rPh>
    <phoneticPr fontId="3"/>
  </si>
  <si>
    <t>平成29</t>
    <rPh sb="0" eb="2">
      <t>ヘイセイ</t>
    </rPh>
    <phoneticPr fontId="3"/>
  </si>
  <si>
    <t>資料：京都府統計書</t>
    <rPh sb="0" eb="2">
      <t>シリョウ</t>
    </rPh>
    <rPh sb="3" eb="6">
      <t>キョウトフ</t>
    </rPh>
    <rPh sb="6" eb="9">
      <t>トウケイショ</t>
    </rPh>
    <phoneticPr fontId="3"/>
  </si>
  <si>
    <t>-</t>
    <phoneticPr fontId="3"/>
  </si>
  <si>
    <t>-</t>
    <phoneticPr fontId="3"/>
  </si>
  <si>
    <t>注）各年2月1日現在</t>
    <rPh sb="0" eb="1">
      <t>チュウ</t>
    </rPh>
    <rPh sb="2" eb="4">
      <t>カクネン</t>
    </rPh>
    <rPh sb="5" eb="6">
      <t>ガツ</t>
    </rPh>
    <rPh sb="7" eb="8">
      <t>ニチ</t>
    </rPh>
    <rPh sb="8" eb="10">
      <t>ゲンザイ</t>
    </rPh>
    <phoneticPr fontId="3"/>
  </si>
  <si>
    <t>Ⅲ－１６　金融取扱機関数</t>
    <rPh sb="5" eb="7">
      <t>キンユウ</t>
    </rPh>
    <rPh sb="7" eb="9">
      <t>トリアツカ</t>
    </rPh>
    <rPh sb="9" eb="11">
      <t>キカン</t>
    </rPh>
    <rPh sb="11" eb="12">
      <t>スウ</t>
    </rPh>
    <phoneticPr fontId="3"/>
  </si>
  <si>
    <t>総　　数</t>
    <rPh sb="0" eb="1">
      <t>ソウ</t>
    </rPh>
    <rPh sb="3" eb="4">
      <t>スウ</t>
    </rPh>
    <phoneticPr fontId="3"/>
  </si>
  <si>
    <t>普通銀行</t>
    <rPh sb="0" eb="2">
      <t>フツウ</t>
    </rPh>
    <rPh sb="2" eb="4">
      <t>ギンコウ</t>
    </rPh>
    <phoneticPr fontId="3"/>
  </si>
  <si>
    <t>信用金庫</t>
    <rPh sb="0" eb="2">
      <t>シンヨウ</t>
    </rPh>
    <rPh sb="2" eb="4">
      <t>キンコ</t>
    </rPh>
    <phoneticPr fontId="3"/>
  </si>
  <si>
    <t>農業協同組合</t>
    <rPh sb="0" eb="2">
      <t>ノウギョウ</t>
    </rPh>
    <rPh sb="2" eb="4">
      <t>キョウドウ</t>
    </rPh>
    <rPh sb="4" eb="6">
      <t>クミアイ</t>
    </rPh>
    <phoneticPr fontId="3"/>
  </si>
  <si>
    <t>その他</t>
    <rPh sb="2" eb="3">
      <t>タ</t>
    </rPh>
    <phoneticPr fontId="3"/>
  </si>
  <si>
    <t>郵便局</t>
    <rPh sb="0" eb="3">
      <t>ユウビンキョク</t>
    </rPh>
    <phoneticPr fontId="3"/>
  </si>
  <si>
    <t>資料：商工観光課</t>
    <rPh sb="0" eb="2">
      <t>シリョウ</t>
    </rPh>
    <rPh sb="3" eb="5">
      <t>ショウコウ</t>
    </rPh>
    <rPh sb="5" eb="8">
      <t>カンコウカ</t>
    </rPh>
    <phoneticPr fontId="3"/>
  </si>
  <si>
    <t>Ⅲ－１７　中小企業振興融資状況</t>
    <rPh sb="5" eb="7">
      <t>チュウショウ</t>
    </rPh>
    <rPh sb="7" eb="9">
      <t>キギョウ</t>
    </rPh>
    <rPh sb="9" eb="11">
      <t>シンコウ</t>
    </rPh>
    <rPh sb="11" eb="13">
      <t>ユウシ</t>
    </rPh>
    <rPh sb="13" eb="15">
      <t>ジョウキョウ</t>
    </rPh>
    <phoneticPr fontId="3"/>
  </si>
  <si>
    <t>平成30</t>
    <rPh sb="0" eb="2">
      <t>ヘイセイ</t>
    </rPh>
    <phoneticPr fontId="3"/>
  </si>
  <si>
    <t>金融機関数</t>
    <rPh sb="0" eb="2">
      <t>キンユウ</t>
    </rPh>
    <rPh sb="2" eb="4">
      <t>キカン</t>
    </rPh>
    <rPh sb="4" eb="5">
      <t>スウ</t>
    </rPh>
    <phoneticPr fontId="3"/>
  </si>
  <si>
    <t>決　　定</t>
    <rPh sb="0" eb="1">
      <t>ケッ</t>
    </rPh>
    <rPh sb="3" eb="4">
      <t>サダム</t>
    </rPh>
    <phoneticPr fontId="3"/>
  </si>
  <si>
    <t>件　　数</t>
    <rPh sb="0" eb="1">
      <t>ケン</t>
    </rPh>
    <rPh sb="3" eb="4">
      <t>スウ</t>
    </rPh>
    <phoneticPr fontId="3"/>
  </si>
  <si>
    <t>金　額（万円）</t>
    <rPh sb="0" eb="1">
      <t>キン</t>
    </rPh>
    <rPh sb="2" eb="3">
      <t>ガク</t>
    </rPh>
    <rPh sb="4" eb="6">
      <t>マンエン</t>
    </rPh>
    <phoneticPr fontId="3"/>
  </si>
  <si>
    <t>注）各年度末現在</t>
    <rPh sb="0" eb="1">
      <t>チュウ</t>
    </rPh>
    <rPh sb="2" eb="4">
      <t>カクネン</t>
    </rPh>
    <rPh sb="4" eb="5">
      <t>ド</t>
    </rPh>
    <rPh sb="5" eb="6">
      <t>マツ</t>
    </rPh>
    <rPh sb="6" eb="8">
      <t>ゲンザイ</t>
    </rPh>
    <phoneticPr fontId="3"/>
  </si>
  <si>
    <t>　 　区分
年度</t>
    <rPh sb="3" eb="5">
      <t>クブン</t>
    </rPh>
    <rPh sb="7" eb="9">
      <t>ネンド</t>
    </rPh>
    <phoneticPr fontId="3"/>
  </si>
  <si>
    <t>申込件数</t>
    <rPh sb="0" eb="1">
      <t>サル</t>
    </rPh>
    <rPh sb="1" eb="2">
      <t>コ</t>
    </rPh>
    <rPh sb="2" eb="3">
      <t>ケン</t>
    </rPh>
    <rPh sb="3" eb="4">
      <t>スウ</t>
    </rPh>
    <phoneticPr fontId="3"/>
  </si>
  <si>
    <t>資料:商工観光課</t>
    <rPh sb="0" eb="2">
      <t>シリョウ</t>
    </rPh>
    <rPh sb="3" eb="5">
      <t>ショウコウ</t>
    </rPh>
    <rPh sb="5" eb="8">
      <t>カンコウカ</t>
    </rPh>
    <phoneticPr fontId="3"/>
  </si>
  <si>
    <t>Ⅲ－１４　林野面積・蓄積</t>
    <rPh sb="5" eb="7">
      <t>リンヤ</t>
    </rPh>
    <rPh sb="7" eb="9">
      <t>メンセキ</t>
    </rPh>
    <rPh sb="10" eb="12">
      <t>チクセキ</t>
    </rPh>
    <phoneticPr fontId="3"/>
  </si>
  <si>
    <t>（府畜産課）</t>
    <rPh sb="1" eb="2">
      <t>フ</t>
    </rPh>
    <rPh sb="2" eb="4">
      <t>チクサン</t>
    </rPh>
    <rPh sb="4" eb="5">
      <t>カ</t>
    </rPh>
    <phoneticPr fontId="3"/>
  </si>
  <si>
    <t>平成30</t>
  </si>
  <si>
    <t>-</t>
  </si>
  <si>
    <t>令和元</t>
    <rPh sb="0" eb="2">
      <t>レイワ</t>
    </rPh>
    <rPh sb="2" eb="3">
      <t>ゲン</t>
    </rPh>
    <phoneticPr fontId="3"/>
  </si>
  <si>
    <t>（府森の保全推進課）</t>
    <rPh sb="1" eb="2">
      <t>フ</t>
    </rPh>
    <rPh sb="2" eb="3">
      <t>モリ</t>
    </rPh>
    <rPh sb="4" eb="6">
      <t>ホゼン</t>
    </rPh>
    <rPh sb="6" eb="8">
      <t>スイシン</t>
    </rPh>
    <rPh sb="8" eb="9">
      <t>カ</t>
    </rPh>
    <phoneticPr fontId="3"/>
  </si>
  <si>
    <t>X</t>
  </si>
  <si>
    <t>平成31</t>
  </si>
  <si>
    <t>令和2</t>
    <rPh sb="0" eb="2">
      <t>レイワ</t>
    </rPh>
    <phoneticPr fontId="3"/>
  </si>
  <si>
    <t>令和3</t>
    <rPh sb="0" eb="2">
      <t>レイワ</t>
    </rPh>
    <phoneticPr fontId="3"/>
  </si>
  <si>
    <t>令和4</t>
    <rPh sb="0" eb="2">
      <t>レイワ</t>
    </rPh>
    <phoneticPr fontId="3"/>
  </si>
  <si>
    <t>注）令和5年4月1日現在</t>
    <rPh sb="2" eb="4">
      <t>レイワ</t>
    </rPh>
    <rPh sb="5" eb="6">
      <t>ネン</t>
    </rPh>
    <phoneticPr fontId="3"/>
  </si>
  <si>
    <t>羽数</t>
    <rPh sb="0" eb="1">
      <t>ハネ</t>
    </rPh>
    <rPh sb="1" eb="2">
      <t>スウ</t>
    </rPh>
    <phoneticPr fontId="3"/>
  </si>
  <si>
    <t>群数</t>
    <rPh sb="0" eb="1">
      <t>グン</t>
    </rPh>
    <rPh sb="1" eb="2">
      <t>スウ</t>
    </rPh>
    <phoneticPr fontId="3"/>
  </si>
  <si>
    <t>蓄 積
(㎥)</t>
    <rPh sb="0" eb="1">
      <t>チク</t>
    </rPh>
    <rPh sb="2" eb="3">
      <t>セキ</t>
    </rPh>
    <phoneticPr fontId="3"/>
  </si>
  <si>
    <t>注）各年4月1日現在</t>
    <rPh sb="0" eb="1">
      <t>チュウ</t>
    </rPh>
    <rPh sb="2" eb="4">
      <t>カクネン</t>
    </rPh>
    <rPh sb="5" eb="6">
      <t>ガツ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</si>
</sst>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_ "/>
    <numFmt numFmtId="178" formatCode="#,##0.0;&quot;△ &quot;#,##0.0"/>
    <numFmt numFmtId="179" formatCode="#,##0_);[Red]\(#,##0\)"/>
    <numFmt numFmtId="180" formatCode="#,##0_ ;[Red]\-#,##0\ "/>
  </numFmts>
  <fonts count="8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/>
      <right style="thin">
        <color auto="1"/>
      </right>
      <top style="double">
        <color auto="1"/>
      </top>
      <bottom/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79">
    <xf numFmtId="0" fontId="0" fillId="0" borderId="0" xfId="0"/>
    <xf numFmtId="0" fontId="1" fillId="0" borderId="0" xfId="0" applyFont="1"/>
    <xf numFmtId="177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8" fontId="1" fillId="0" borderId="0" xfId="0" applyNumberFormat="1" applyFont="1" applyBorder="1" applyAlignment="1">
      <alignment horizontal="right" vertical="center" indent="1"/>
    </xf>
    <xf numFmtId="0" fontId="1" fillId="0" borderId="0" xfId="0" applyFont="1" applyBorder="1"/>
    <xf numFmtId="176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right"/>
    </xf>
    <xf numFmtId="177" fontId="4" fillId="0" borderId="0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horizontal="right" vertical="center" indent="1"/>
    </xf>
    <xf numFmtId="0" fontId="4" fillId="0" borderId="1" xfId="0" applyNumberFormat="1" applyFont="1" applyBorder="1" applyAlignment="1">
      <alignment horizontal="right" vertical="center" indent="1"/>
    </xf>
    <xf numFmtId="179" fontId="4" fillId="0" borderId="4" xfId="0" applyNumberFormat="1" applyFont="1" applyBorder="1" applyAlignment="1">
      <alignment vertical="center"/>
    </xf>
    <xf numFmtId="179" fontId="4" fillId="0" borderId="5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4" fillId="0" borderId="0" xfId="0" applyFont="1" applyBorder="1"/>
    <xf numFmtId="0" fontId="4" fillId="0" borderId="0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4" fillId="0" borderId="6" xfId="0" applyFont="1" applyBorder="1" applyAlignment="1">
      <alignment horizontal="right" vertical="center" indent="1"/>
    </xf>
    <xf numFmtId="0" fontId="4" fillId="0" borderId="12" xfId="0" applyFont="1" applyBorder="1" applyAlignment="1">
      <alignment horizontal="right" vertical="center" indent="1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1" fillId="0" borderId="0" xfId="0" applyFont="1" applyAlignment="1">
      <alignment vertical="top"/>
    </xf>
    <xf numFmtId="0" fontId="5" fillId="0" borderId="0" xfId="0" applyFont="1"/>
    <xf numFmtId="14" fontId="5" fillId="0" borderId="0" xfId="0" applyNumberFormat="1" applyFont="1"/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179" fontId="4" fillId="0" borderId="0" xfId="0" applyNumberFormat="1" applyFont="1" applyAlignment="1">
      <alignment horizontal="right" vertical="center" indent="1"/>
    </xf>
    <xf numFmtId="179" fontId="1" fillId="0" borderId="0" xfId="0" applyNumberFormat="1" applyFont="1" applyAlignment="1">
      <alignment horizontal="right" vertical="center" indent="1"/>
    </xf>
    <xf numFmtId="0" fontId="1" fillId="0" borderId="6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 indent="1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vertical="center"/>
    </xf>
    <xf numFmtId="180" fontId="4" fillId="0" borderId="1" xfId="1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 indent="1"/>
    </xf>
    <xf numFmtId="176" fontId="1" fillId="0" borderId="1" xfId="0" applyNumberFormat="1" applyFont="1" applyBorder="1" applyAlignment="1">
      <alignment horizontal="right" vertical="center" indent="1"/>
    </xf>
    <xf numFmtId="176" fontId="1" fillId="0" borderId="4" xfId="0" applyNumberFormat="1" applyFont="1" applyBorder="1" applyAlignment="1">
      <alignment horizontal="right" vertical="center" indent="1"/>
    </xf>
    <xf numFmtId="176" fontId="1" fillId="0" borderId="0" xfId="0" applyNumberFormat="1" applyFont="1" applyBorder="1" applyAlignment="1">
      <alignment horizontal="right" vertical="center" inden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9" fontId="4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shrinkToFit="1"/>
    </xf>
    <xf numFmtId="179" fontId="4" fillId="0" borderId="1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center" vertical="center" wrapText="1"/>
    </xf>
    <xf numFmtId="177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76" fontId="1" fillId="0" borderId="15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view="pageLayout" topLeftCell="A7" zoomScaleNormal="100" zoomScaleSheetLayoutView="100" workbookViewId="0">
      <selection activeCell="A10" sqref="A10"/>
    </sheetView>
  </sheetViews>
  <sheetFormatPr defaultColWidth="9" defaultRowHeight="13.2"/>
  <cols>
    <col min="1" max="1" width="10.33203125" style="1" customWidth="1"/>
    <col min="2" max="6" width="5.44140625" style="1" customWidth="1"/>
    <col min="7" max="8" width="5.44140625" style="8" customWidth="1"/>
    <col min="9" max="15" width="5.44140625" style="1" customWidth="1"/>
    <col min="16" max="16384" width="9" style="1"/>
  </cols>
  <sheetData>
    <row r="1" spans="1:15" ht="22.5" customHeight="1" thickBot="1">
      <c r="A1" s="19" t="s">
        <v>40</v>
      </c>
    </row>
    <row r="2" spans="1:15" s="8" customFormat="1" ht="17.25" customHeight="1" thickTop="1">
      <c r="A2" s="56" t="s">
        <v>1</v>
      </c>
      <c r="B2" s="49" t="s">
        <v>13</v>
      </c>
      <c r="C2" s="49"/>
      <c r="D2" s="49"/>
      <c r="E2" s="49" t="s">
        <v>14</v>
      </c>
      <c r="F2" s="49"/>
      <c r="G2" s="49"/>
      <c r="H2" s="49" t="s">
        <v>15</v>
      </c>
      <c r="I2" s="49"/>
      <c r="J2" s="49"/>
      <c r="K2" s="49" t="s">
        <v>16</v>
      </c>
      <c r="L2" s="49"/>
      <c r="M2" s="50"/>
    </row>
    <row r="3" spans="1:15" s="16" customFormat="1" ht="22.5" customHeight="1">
      <c r="A3" s="57"/>
      <c r="B3" s="18" t="s">
        <v>12</v>
      </c>
      <c r="C3" s="54" t="s">
        <v>54</v>
      </c>
      <c r="D3" s="54"/>
      <c r="E3" s="18" t="s">
        <v>12</v>
      </c>
      <c r="F3" s="54" t="s">
        <v>54</v>
      </c>
      <c r="G3" s="54"/>
      <c r="H3" s="18" t="s">
        <v>12</v>
      </c>
      <c r="I3" s="54" t="s">
        <v>54</v>
      </c>
      <c r="J3" s="54"/>
      <c r="K3" s="18" t="s">
        <v>12</v>
      </c>
      <c r="L3" s="54" t="s">
        <v>54</v>
      </c>
      <c r="M3" s="55"/>
    </row>
    <row r="4" spans="1:15" s="16" customFormat="1" ht="21.45" customHeight="1">
      <c r="A4" s="39" t="s">
        <v>17</v>
      </c>
      <c r="B4" s="13">
        <v>792</v>
      </c>
      <c r="C4" s="51">
        <v>142580</v>
      </c>
      <c r="D4" s="51"/>
      <c r="E4" s="44" t="s">
        <v>20</v>
      </c>
      <c r="F4" s="51" t="s">
        <v>19</v>
      </c>
      <c r="G4" s="51"/>
      <c r="H4" s="44">
        <v>13</v>
      </c>
      <c r="I4" s="51">
        <v>2306</v>
      </c>
      <c r="J4" s="51"/>
      <c r="K4" s="44">
        <v>779</v>
      </c>
      <c r="L4" s="51">
        <v>140274</v>
      </c>
      <c r="M4" s="51"/>
    </row>
    <row r="5" spans="1:15" s="16" customFormat="1" ht="21.45" customHeight="1">
      <c r="A5" s="39" t="s">
        <v>31</v>
      </c>
      <c r="B5" s="13">
        <v>787</v>
      </c>
      <c r="C5" s="51">
        <v>142789</v>
      </c>
      <c r="D5" s="51"/>
      <c r="E5" s="44" t="s">
        <v>19</v>
      </c>
      <c r="F5" s="51" t="s">
        <v>19</v>
      </c>
      <c r="G5" s="51"/>
      <c r="H5" s="44">
        <v>13</v>
      </c>
      <c r="I5" s="51">
        <v>2316</v>
      </c>
      <c r="J5" s="51"/>
      <c r="K5" s="44">
        <v>774</v>
      </c>
      <c r="L5" s="51">
        <v>140473</v>
      </c>
      <c r="M5" s="51"/>
    </row>
    <row r="6" spans="1:15" s="16" customFormat="1" ht="21.45" customHeight="1">
      <c r="A6" s="39" t="s">
        <v>44</v>
      </c>
      <c r="B6" s="13">
        <v>787</v>
      </c>
      <c r="C6" s="51">
        <v>143687</v>
      </c>
      <c r="D6" s="51"/>
      <c r="E6" s="44" t="s">
        <v>19</v>
      </c>
      <c r="F6" s="51" t="s">
        <v>19</v>
      </c>
      <c r="G6" s="51"/>
      <c r="H6" s="44">
        <v>14</v>
      </c>
      <c r="I6" s="51">
        <v>2330</v>
      </c>
      <c r="J6" s="51"/>
      <c r="K6" s="44">
        <v>773</v>
      </c>
      <c r="L6" s="51">
        <v>141357</v>
      </c>
      <c r="M6" s="51"/>
    </row>
    <row r="7" spans="1:15" s="16" customFormat="1" ht="21.45" customHeight="1">
      <c r="A7" s="39" t="s">
        <v>48</v>
      </c>
      <c r="B7" s="13">
        <v>786</v>
      </c>
      <c r="C7" s="51">
        <v>144635</v>
      </c>
      <c r="D7" s="51"/>
      <c r="E7" s="44" t="s">
        <v>19</v>
      </c>
      <c r="F7" s="51" t="s">
        <v>19</v>
      </c>
      <c r="G7" s="51"/>
      <c r="H7" s="44">
        <v>14</v>
      </c>
      <c r="I7" s="51">
        <v>2338</v>
      </c>
      <c r="J7" s="51"/>
      <c r="K7" s="44">
        <v>772</v>
      </c>
      <c r="L7" s="51">
        <v>142297</v>
      </c>
      <c r="M7" s="51"/>
    </row>
    <row r="8" spans="1:15" s="16" customFormat="1" ht="21.45" customHeight="1" thickBot="1">
      <c r="A8" s="12" t="s">
        <v>49</v>
      </c>
      <c r="B8" s="14">
        <v>786</v>
      </c>
      <c r="C8" s="53">
        <v>145373</v>
      </c>
      <c r="D8" s="53"/>
      <c r="E8" s="43" t="s">
        <v>43</v>
      </c>
      <c r="F8" s="53" t="s">
        <v>43</v>
      </c>
      <c r="G8" s="53"/>
      <c r="H8" s="43">
        <v>14</v>
      </c>
      <c r="I8" s="53">
        <v>2343</v>
      </c>
      <c r="J8" s="53"/>
      <c r="K8" s="43">
        <v>772</v>
      </c>
      <c r="L8" s="53">
        <v>143030</v>
      </c>
      <c r="M8" s="53"/>
    </row>
    <row r="9" spans="1:15" s="16" customFormat="1" ht="15.75" customHeight="1">
      <c r="A9" s="17" t="s">
        <v>55</v>
      </c>
      <c r="B9" s="6"/>
      <c r="C9" s="10"/>
      <c r="D9" s="11"/>
      <c r="E9" s="10"/>
      <c r="F9" s="11"/>
      <c r="G9" s="11"/>
      <c r="H9" s="10"/>
      <c r="M9" s="7" t="s">
        <v>18</v>
      </c>
    </row>
    <row r="10" spans="1:15" s="16" customFormat="1" ht="15.75" customHeight="1">
      <c r="A10" s="17"/>
      <c r="B10" s="6"/>
      <c r="C10" s="10"/>
      <c r="D10" s="11"/>
      <c r="E10" s="10"/>
      <c r="F10" s="11"/>
      <c r="G10" s="11"/>
      <c r="H10" s="10"/>
      <c r="M10" s="7" t="s">
        <v>45</v>
      </c>
    </row>
    <row r="11" spans="1:15" s="16" customFormat="1" ht="19.95" customHeight="1">
      <c r="A11" s="17"/>
      <c r="B11" s="6"/>
      <c r="C11" s="10"/>
      <c r="D11" s="11"/>
      <c r="E11" s="10"/>
      <c r="F11" s="11"/>
      <c r="G11" s="11"/>
      <c r="H11" s="10"/>
      <c r="M11" s="7"/>
    </row>
    <row r="12" spans="1:15" s="5" customFormat="1" ht="30" customHeight="1" thickBot="1">
      <c r="A12" s="15" t="s">
        <v>0</v>
      </c>
      <c r="B12" s="3"/>
      <c r="C12" s="2"/>
      <c r="D12" s="4"/>
      <c r="E12" s="2"/>
      <c r="F12" s="4"/>
      <c r="G12" s="11"/>
      <c r="H12" s="10"/>
    </row>
    <row r="13" spans="1:15" s="16" customFormat="1" ht="17.25" customHeight="1" thickTop="1">
      <c r="A13" s="56" t="s">
        <v>2</v>
      </c>
      <c r="B13" s="59" t="s">
        <v>5</v>
      </c>
      <c r="C13" s="59"/>
      <c r="D13" s="59" t="s">
        <v>6</v>
      </c>
      <c r="E13" s="59"/>
      <c r="F13" s="59" t="s">
        <v>7</v>
      </c>
      <c r="G13" s="59"/>
      <c r="H13" s="49" t="s">
        <v>8</v>
      </c>
      <c r="I13" s="49"/>
      <c r="J13" s="52" t="s">
        <v>9</v>
      </c>
      <c r="K13" s="52"/>
      <c r="L13" s="49" t="s">
        <v>11</v>
      </c>
      <c r="M13" s="49"/>
      <c r="N13" s="49" t="s">
        <v>10</v>
      </c>
      <c r="O13" s="50"/>
    </row>
    <row r="14" spans="1:15" s="8" customFormat="1" ht="26.25" customHeight="1">
      <c r="A14" s="58"/>
      <c r="B14" s="20" t="s">
        <v>3</v>
      </c>
      <c r="C14" s="21" t="s">
        <v>4</v>
      </c>
      <c r="D14" s="20" t="s">
        <v>3</v>
      </c>
      <c r="E14" s="21" t="s">
        <v>4</v>
      </c>
      <c r="F14" s="20" t="s">
        <v>3</v>
      </c>
      <c r="G14" s="21" t="s">
        <v>4</v>
      </c>
      <c r="H14" s="20" t="s">
        <v>3</v>
      </c>
      <c r="I14" s="21" t="s">
        <v>52</v>
      </c>
      <c r="J14" s="20" t="s">
        <v>3</v>
      </c>
      <c r="K14" s="21" t="s">
        <v>52</v>
      </c>
      <c r="L14" s="20" t="s">
        <v>3</v>
      </c>
      <c r="M14" s="21" t="s">
        <v>4</v>
      </c>
      <c r="N14" s="20" t="s">
        <v>3</v>
      </c>
      <c r="O14" s="22" t="s">
        <v>53</v>
      </c>
    </row>
    <row r="15" spans="1:15" s="8" customFormat="1" ht="21.45" customHeight="1">
      <c r="A15" s="23" t="s">
        <v>42</v>
      </c>
      <c r="B15" s="27" t="s">
        <v>43</v>
      </c>
      <c r="C15" s="27" t="s">
        <v>43</v>
      </c>
      <c r="D15" s="27" t="s">
        <v>43</v>
      </c>
      <c r="E15" s="27" t="s">
        <v>43</v>
      </c>
      <c r="F15" s="27" t="s">
        <v>43</v>
      </c>
      <c r="G15" s="27" t="s">
        <v>43</v>
      </c>
      <c r="H15" s="26">
        <v>5</v>
      </c>
      <c r="I15" s="26">
        <v>31</v>
      </c>
      <c r="J15" s="26">
        <v>3</v>
      </c>
      <c r="K15" s="26">
        <v>6</v>
      </c>
      <c r="L15" s="27">
        <v>2</v>
      </c>
      <c r="M15" s="27">
        <v>4</v>
      </c>
      <c r="N15" s="27">
        <v>4</v>
      </c>
      <c r="O15" s="27">
        <v>19</v>
      </c>
    </row>
    <row r="16" spans="1:15" s="8" customFormat="1" ht="21.45" customHeight="1">
      <c r="A16" s="24" t="s">
        <v>47</v>
      </c>
      <c r="B16" s="27" t="s">
        <v>43</v>
      </c>
      <c r="C16" s="27" t="s">
        <v>43</v>
      </c>
      <c r="D16" s="27" t="s">
        <v>43</v>
      </c>
      <c r="E16" s="27" t="s">
        <v>43</v>
      </c>
      <c r="F16" s="27" t="s">
        <v>43</v>
      </c>
      <c r="G16" s="27" t="s">
        <v>43</v>
      </c>
      <c r="H16" s="26">
        <v>3</v>
      </c>
      <c r="I16" s="27" t="s">
        <v>46</v>
      </c>
      <c r="J16" s="26">
        <v>3</v>
      </c>
      <c r="K16" s="26">
        <v>4</v>
      </c>
      <c r="L16" s="27">
        <v>2</v>
      </c>
      <c r="M16" s="27">
        <v>4</v>
      </c>
      <c r="N16" s="27" t="s">
        <v>43</v>
      </c>
      <c r="O16" s="27" t="s">
        <v>43</v>
      </c>
    </row>
    <row r="17" spans="1:15" s="8" customFormat="1" ht="21.45" customHeight="1">
      <c r="A17" s="24" t="s">
        <v>48</v>
      </c>
      <c r="B17" s="27" t="s">
        <v>43</v>
      </c>
      <c r="C17" s="27" t="s">
        <v>43</v>
      </c>
      <c r="D17" s="27" t="s">
        <v>43</v>
      </c>
      <c r="E17" s="27" t="s">
        <v>43</v>
      </c>
      <c r="F17" s="27" t="s">
        <v>43</v>
      </c>
      <c r="G17" s="27" t="s">
        <v>43</v>
      </c>
      <c r="H17" s="26">
        <v>3</v>
      </c>
      <c r="I17" s="27">
        <v>16</v>
      </c>
      <c r="J17" s="26">
        <v>2</v>
      </c>
      <c r="K17" s="26">
        <v>3</v>
      </c>
      <c r="L17" s="27" t="s">
        <v>43</v>
      </c>
      <c r="M17" s="27" t="s">
        <v>43</v>
      </c>
      <c r="N17" s="27" t="s">
        <v>43</v>
      </c>
      <c r="O17" s="27" t="s">
        <v>43</v>
      </c>
    </row>
    <row r="18" spans="1:15" s="8" customFormat="1" ht="21.45" customHeight="1">
      <c r="A18" s="24" t="s">
        <v>49</v>
      </c>
      <c r="B18" s="27" t="s">
        <v>43</v>
      </c>
      <c r="C18" s="27" t="s">
        <v>43</v>
      </c>
      <c r="D18" s="27" t="s">
        <v>43</v>
      </c>
      <c r="E18" s="27" t="s">
        <v>43</v>
      </c>
      <c r="F18" s="27">
        <v>1</v>
      </c>
      <c r="G18" s="27">
        <v>1</v>
      </c>
      <c r="H18" s="26">
        <v>3</v>
      </c>
      <c r="I18" s="27">
        <v>14</v>
      </c>
      <c r="J18" s="26">
        <v>2</v>
      </c>
      <c r="K18" s="26">
        <v>3</v>
      </c>
      <c r="L18" s="27">
        <v>1</v>
      </c>
      <c r="M18" s="27">
        <v>2</v>
      </c>
      <c r="N18" s="27" t="s">
        <v>43</v>
      </c>
      <c r="O18" s="27" t="s">
        <v>43</v>
      </c>
    </row>
    <row r="19" spans="1:15" s="8" customFormat="1" ht="21.45" customHeight="1" thickBot="1">
      <c r="A19" s="25" t="s">
        <v>50</v>
      </c>
      <c r="B19" s="40" t="s">
        <v>43</v>
      </c>
      <c r="C19" s="40" t="s">
        <v>43</v>
      </c>
      <c r="D19" s="40" t="s">
        <v>43</v>
      </c>
      <c r="E19" s="40" t="s">
        <v>43</v>
      </c>
      <c r="F19" s="40">
        <v>1</v>
      </c>
      <c r="G19" s="40">
        <v>1</v>
      </c>
      <c r="H19" s="41">
        <v>4</v>
      </c>
      <c r="I19" s="42">
        <v>19</v>
      </c>
      <c r="J19" s="41">
        <v>2</v>
      </c>
      <c r="K19" s="41">
        <v>2</v>
      </c>
      <c r="L19" s="40">
        <v>1</v>
      </c>
      <c r="M19" s="40">
        <v>1</v>
      </c>
      <c r="N19" s="40" t="s">
        <v>43</v>
      </c>
      <c r="O19" s="40" t="s">
        <v>43</v>
      </c>
    </row>
    <row r="20" spans="1:15" s="8" customFormat="1" ht="12">
      <c r="A20" s="8" t="s">
        <v>21</v>
      </c>
      <c r="O20" s="9" t="s">
        <v>18</v>
      </c>
    </row>
    <row r="21" spans="1:15" s="8" customFormat="1" ht="12">
      <c r="O21" s="9" t="s">
        <v>41</v>
      </c>
    </row>
    <row r="22" spans="1:15" s="8" customFormat="1" ht="19.95" customHeight="1">
      <c r="O22" s="9"/>
    </row>
    <row r="23" spans="1:15" s="8" customFormat="1" ht="30" customHeight="1" thickBot="1">
      <c r="A23" s="19" t="s">
        <v>22</v>
      </c>
    </row>
    <row r="24" spans="1:15" s="8" customFormat="1" ht="23.25" customHeight="1" thickTop="1">
      <c r="A24" s="64" t="s">
        <v>23</v>
      </c>
      <c r="B24" s="49"/>
      <c r="C24" s="49" t="s">
        <v>24</v>
      </c>
      <c r="D24" s="49"/>
      <c r="E24" s="49" t="s">
        <v>25</v>
      </c>
      <c r="F24" s="49"/>
      <c r="G24" s="62" t="s">
        <v>26</v>
      </c>
      <c r="H24" s="63"/>
      <c r="I24" s="49" t="s">
        <v>27</v>
      </c>
      <c r="J24" s="49"/>
      <c r="K24" s="49" t="s">
        <v>28</v>
      </c>
      <c r="L24" s="50"/>
      <c r="M24" s="28"/>
      <c r="N24" s="28"/>
    </row>
    <row r="25" spans="1:15" ht="23.25" customHeight="1" thickBot="1">
      <c r="A25" s="65">
        <f>SUM(C25:L25)</f>
        <v>23</v>
      </c>
      <c r="B25" s="60"/>
      <c r="C25" s="60">
        <v>6</v>
      </c>
      <c r="D25" s="60"/>
      <c r="E25" s="60">
        <v>5</v>
      </c>
      <c r="F25" s="60"/>
      <c r="G25" s="60">
        <v>3</v>
      </c>
      <c r="H25" s="60"/>
      <c r="I25" s="60">
        <v>1</v>
      </c>
      <c r="J25" s="60"/>
      <c r="K25" s="60">
        <v>8</v>
      </c>
      <c r="L25" s="61"/>
      <c r="M25" s="29"/>
      <c r="N25" s="29"/>
    </row>
    <row r="26" spans="1:15" ht="22.5" customHeight="1">
      <c r="A26" s="30" t="s">
        <v>51</v>
      </c>
      <c r="G26" s="1"/>
      <c r="H26" s="1"/>
      <c r="L26" s="33" t="s">
        <v>29</v>
      </c>
      <c r="M26" s="31" t="str">
        <f ca="1">TEXT(N26,"ggge")</f>
        <v>令和6</v>
      </c>
      <c r="N26" s="31">
        <f ca="1">EDATE(O26,-3)</f>
        <v>45339</v>
      </c>
      <c r="O26" s="32">
        <f ca="1">TODAY()</f>
        <v>45429</v>
      </c>
    </row>
    <row r="27" spans="1:15" ht="19.95" customHeight="1"/>
    <row r="28" spans="1:15" ht="30" customHeight="1" thickBot="1">
      <c r="A28" s="19" t="s">
        <v>30</v>
      </c>
    </row>
    <row r="29" spans="1:15" ht="21" customHeight="1" thickTop="1">
      <c r="A29" s="66" t="s">
        <v>37</v>
      </c>
      <c r="B29" s="69" t="s">
        <v>32</v>
      </c>
      <c r="C29" s="69"/>
      <c r="D29" s="70"/>
      <c r="E29" s="68" t="s">
        <v>38</v>
      </c>
      <c r="F29" s="69"/>
      <c r="G29" s="70"/>
      <c r="H29" s="77" t="s">
        <v>33</v>
      </c>
      <c r="I29" s="78"/>
      <c r="J29" s="78"/>
      <c r="K29" s="78"/>
      <c r="L29" s="78"/>
      <c r="M29" s="78"/>
    </row>
    <row r="30" spans="1:15" ht="21" customHeight="1">
      <c r="A30" s="67"/>
      <c r="B30" s="72"/>
      <c r="C30" s="72"/>
      <c r="D30" s="73"/>
      <c r="E30" s="71"/>
      <c r="F30" s="72"/>
      <c r="G30" s="73"/>
      <c r="H30" s="74" t="s">
        <v>34</v>
      </c>
      <c r="I30" s="75"/>
      <c r="J30" s="76"/>
      <c r="K30" s="74" t="s">
        <v>35</v>
      </c>
      <c r="L30" s="75"/>
      <c r="M30" s="75"/>
    </row>
    <row r="31" spans="1:15" ht="21.45" customHeight="1">
      <c r="A31" s="37" t="s">
        <v>31</v>
      </c>
      <c r="B31" s="47">
        <v>8</v>
      </c>
      <c r="C31" s="48"/>
      <c r="D31" s="48"/>
      <c r="E31" s="48">
        <v>28</v>
      </c>
      <c r="F31" s="48"/>
      <c r="G31" s="48"/>
      <c r="H31" s="48">
        <v>27</v>
      </c>
      <c r="I31" s="48"/>
      <c r="J31" s="48"/>
      <c r="K31" s="48">
        <v>13600</v>
      </c>
      <c r="L31" s="48"/>
      <c r="M31" s="48"/>
    </row>
    <row r="32" spans="1:15" ht="21.45" customHeight="1">
      <c r="A32" s="37" t="s">
        <v>44</v>
      </c>
      <c r="B32" s="47">
        <v>8</v>
      </c>
      <c r="C32" s="48"/>
      <c r="D32" s="48"/>
      <c r="E32" s="48">
        <v>34</v>
      </c>
      <c r="F32" s="48"/>
      <c r="G32" s="48"/>
      <c r="H32" s="48">
        <v>34</v>
      </c>
      <c r="I32" s="48"/>
      <c r="J32" s="48"/>
      <c r="K32" s="48">
        <v>17760</v>
      </c>
      <c r="L32" s="48"/>
      <c r="M32" s="48"/>
    </row>
    <row r="33" spans="1:13" ht="21.45" customHeight="1">
      <c r="A33" s="37" t="s">
        <v>48</v>
      </c>
      <c r="B33" s="47">
        <v>8</v>
      </c>
      <c r="C33" s="48"/>
      <c r="D33" s="48"/>
      <c r="E33" s="48">
        <v>15</v>
      </c>
      <c r="F33" s="48"/>
      <c r="G33" s="48"/>
      <c r="H33" s="48">
        <v>14</v>
      </c>
      <c r="I33" s="48"/>
      <c r="J33" s="48"/>
      <c r="K33" s="48">
        <v>9050</v>
      </c>
      <c r="L33" s="48"/>
      <c r="M33" s="48"/>
    </row>
    <row r="34" spans="1:13" ht="21.45" customHeight="1">
      <c r="A34" s="37" t="s">
        <v>49</v>
      </c>
      <c r="B34" s="47">
        <v>8</v>
      </c>
      <c r="C34" s="48"/>
      <c r="D34" s="48"/>
      <c r="E34" s="48">
        <v>23</v>
      </c>
      <c r="F34" s="48"/>
      <c r="G34" s="48"/>
      <c r="H34" s="48">
        <v>23</v>
      </c>
      <c r="I34" s="48"/>
      <c r="J34" s="48"/>
      <c r="K34" s="48">
        <v>10350</v>
      </c>
      <c r="L34" s="48"/>
      <c r="M34" s="48"/>
    </row>
    <row r="35" spans="1:13" ht="21.45" customHeight="1" thickBot="1">
      <c r="A35" s="38" t="s">
        <v>50</v>
      </c>
      <c r="B35" s="45">
        <v>8</v>
      </c>
      <c r="C35" s="46"/>
      <c r="D35" s="46"/>
      <c r="E35" s="46">
        <v>51</v>
      </c>
      <c r="F35" s="46"/>
      <c r="G35" s="46"/>
      <c r="H35" s="46">
        <v>41</v>
      </c>
      <c r="I35" s="46"/>
      <c r="J35" s="46"/>
      <c r="K35" s="46">
        <v>20725</v>
      </c>
      <c r="L35" s="46"/>
      <c r="M35" s="46"/>
    </row>
    <row r="36" spans="1:13">
      <c r="A36" s="1" t="s">
        <v>36</v>
      </c>
      <c r="H36" s="35"/>
      <c r="I36" s="36"/>
      <c r="J36" s="36"/>
      <c r="M36" s="34" t="s">
        <v>39</v>
      </c>
    </row>
    <row r="37" spans="1:13" ht="16.95" customHeight="1"/>
  </sheetData>
  <mergeCells count="75">
    <mergeCell ref="B31:D31"/>
    <mergeCell ref="E31:G31"/>
    <mergeCell ref="H31:J31"/>
    <mergeCell ref="K31:M31"/>
    <mergeCell ref="B33:D33"/>
    <mergeCell ref="E33:G33"/>
    <mergeCell ref="H33:J33"/>
    <mergeCell ref="K33:M33"/>
    <mergeCell ref="K32:M32"/>
    <mergeCell ref="B32:D32"/>
    <mergeCell ref="E32:G32"/>
    <mergeCell ref="H32:J32"/>
    <mergeCell ref="A29:A30"/>
    <mergeCell ref="E29:G30"/>
    <mergeCell ref="H30:J30"/>
    <mergeCell ref="K30:M30"/>
    <mergeCell ref="H29:M29"/>
    <mergeCell ref="B29:D30"/>
    <mergeCell ref="C24:D24"/>
    <mergeCell ref="C25:D25"/>
    <mergeCell ref="E24:F24"/>
    <mergeCell ref="E25:F25"/>
    <mergeCell ref="A24:B24"/>
    <mergeCell ref="A25:B25"/>
    <mergeCell ref="G25:H25"/>
    <mergeCell ref="I25:J25"/>
    <mergeCell ref="K25:L25"/>
    <mergeCell ref="G24:H24"/>
    <mergeCell ref="I24:J24"/>
    <mergeCell ref="K24:L24"/>
    <mergeCell ref="A2:A3"/>
    <mergeCell ref="A13:A14"/>
    <mergeCell ref="B13:C13"/>
    <mergeCell ref="D13:E13"/>
    <mergeCell ref="F13:G13"/>
    <mergeCell ref="B2:D2"/>
    <mergeCell ref="E2:G2"/>
    <mergeCell ref="C5:D5"/>
    <mergeCell ref="F5:G5"/>
    <mergeCell ref="C6:D6"/>
    <mergeCell ref="N13:O13"/>
    <mergeCell ref="C3:D3"/>
    <mergeCell ref="F3:G3"/>
    <mergeCell ref="I3:J3"/>
    <mergeCell ref="L3:M3"/>
    <mergeCell ref="F7:G7"/>
    <mergeCell ref="I4:J4"/>
    <mergeCell ref="H13:I13"/>
    <mergeCell ref="I6:J6"/>
    <mergeCell ref="C7:D7"/>
    <mergeCell ref="F4:G4"/>
    <mergeCell ref="F6:G6"/>
    <mergeCell ref="K2:M2"/>
    <mergeCell ref="C4:D4"/>
    <mergeCell ref="H2:J2"/>
    <mergeCell ref="J13:K13"/>
    <mergeCell ref="L13:M13"/>
    <mergeCell ref="I7:J7"/>
    <mergeCell ref="L4:M4"/>
    <mergeCell ref="L6:M6"/>
    <mergeCell ref="L7:M7"/>
    <mergeCell ref="I5:J5"/>
    <mergeCell ref="L5:M5"/>
    <mergeCell ref="C8:D8"/>
    <mergeCell ref="F8:G8"/>
    <mergeCell ref="I8:J8"/>
    <mergeCell ref="L8:M8"/>
    <mergeCell ref="B35:D35"/>
    <mergeCell ref="E35:G35"/>
    <mergeCell ref="H35:J35"/>
    <mergeCell ref="K35:M35"/>
    <mergeCell ref="B34:D34"/>
    <mergeCell ref="E34:G34"/>
    <mergeCell ref="K34:M34"/>
    <mergeCell ref="H34:J34"/>
  </mergeCells>
  <phoneticPr fontId="3"/>
  <pageMargins left="0.7" right="0.7" top="0.75" bottom="0.75" header="0.3" footer="0.3"/>
  <pageSetup paperSize="9" orientation="portrait" r:id="rId1"/>
  <headerFooter>
    <oddFooter>&amp;C&amp;"ＭＳ 明朝,標準"&amp;12- 39 -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3-14,15,16,17</vt:lpstr>
      <vt:lpstr>'3-14,15,16,17'!Print_Area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2024-05-17T06:39:12Z</dcterms:modified>
</cp:coreProperties>
</file>