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6-1,2" sheetId="1" state="visible" r:id="rId2"/>
  </sheets>
  <definedNames>
    <definedName function="false" hidden="false" localSheetId="0" name="_xlnm.Print_Area" vbProcedure="false">'6-1,2'!#ref!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<sst xmlns="http://schemas.openxmlformats.org/spreadsheetml/2006/main" count="54" uniqueCount="52">
  <si>
    <t xml:space="preserve">Ⅵ－１　小・中学校の施設状況</t>
  </si>
  <si>
    <t xml:space="preserve">（単位：室、㎡）</t>
  </si>
  <si>
    <t xml:space="preserve">　　　　区分
校名</t>
  </si>
  <si>
    <t xml:space="preserve">教　　室</t>
  </si>
  <si>
    <t xml:space="preserve">敷地面積</t>
  </si>
  <si>
    <t xml:space="preserve">校舎面積</t>
  </si>
  <si>
    <t xml:space="preserve">体育館
面積</t>
  </si>
  <si>
    <r>
      <rPr>
        <sz val="10"/>
        <color rgb="FF000000"/>
        <rFont val="Noto Sans CJK JP"/>
        <family val="2"/>
      </rPr>
      <t xml:space="preserve">プール
</t>
    </r>
    <r>
      <rPr>
        <sz val="9"/>
        <color rgb="FF000000"/>
        <rFont val="Noto Sans CJK JP"/>
        <family val="2"/>
      </rPr>
      <t xml:space="preserve">（水面積）</t>
    </r>
  </si>
  <si>
    <t xml:space="preserve">運動場
面積</t>
  </si>
  <si>
    <t xml:space="preserve">普　通</t>
  </si>
  <si>
    <t xml:space="preserve">特　別</t>
  </si>
  <si>
    <t xml:space="preserve">小学校計</t>
  </si>
  <si>
    <t xml:space="preserve">神足</t>
  </si>
  <si>
    <t xml:space="preserve">長法寺</t>
  </si>
  <si>
    <t xml:space="preserve">長岡第三</t>
  </si>
  <si>
    <t xml:space="preserve">長岡第四</t>
  </si>
  <si>
    <t xml:space="preserve">-</t>
  </si>
  <si>
    <t xml:space="preserve">長岡第五</t>
  </si>
  <si>
    <t xml:space="preserve">長岡第六</t>
  </si>
  <si>
    <t xml:space="preserve">長岡第七</t>
  </si>
  <si>
    <t xml:space="preserve">長岡第八</t>
  </si>
  <si>
    <t xml:space="preserve">長岡第九</t>
  </si>
  <si>
    <t xml:space="preserve">長岡第十</t>
  </si>
  <si>
    <t xml:space="preserve">中学校計</t>
  </si>
  <si>
    <t xml:space="preserve">長岡</t>
  </si>
  <si>
    <t xml:space="preserve">長岡第二</t>
  </si>
  <si>
    <r>
      <rPr>
        <sz val="10"/>
        <color rgb="FF000000"/>
        <rFont val="Noto Sans CJK JP"/>
        <family val="2"/>
      </rPr>
      <t xml:space="preserve">注）令和</t>
    </r>
    <r>
      <rPr>
        <sz val="10"/>
        <color rgb="FF000000"/>
        <rFont val="ＭＳ 明朝"/>
        <family val="1"/>
        <charset val="128"/>
      </rPr>
      <t xml:space="preserve">5</t>
    </r>
    <r>
      <rPr>
        <sz val="10"/>
        <color rgb="FF000000"/>
        <rFont val="Noto Sans CJK JP"/>
        <family val="2"/>
      </rPr>
      <t xml:space="preserve">年</t>
    </r>
    <r>
      <rPr>
        <sz val="10"/>
        <color rgb="FF000000"/>
        <rFont val="ＭＳ 明朝"/>
        <family val="1"/>
        <charset val="128"/>
      </rPr>
      <t xml:space="preserve">5</t>
    </r>
    <r>
      <rPr>
        <sz val="10"/>
        <color rgb="FF000000"/>
        <rFont val="Noto Sans CJK JP"/>
        <family val="2"/>
      </rPr>
      <t xml:space="preserve">月</t>
    </r>
    <r>
      <rPr>
        <sz val="10"/>
        <color rgb="FF000000"/>
        <rFont val="ＭＳ 明朝"/>
        <family val="1"/>
        <charset val="128"/>
      </rPr>
      <t xml:space="preserve">1</t>
    </r>
    <r>
      <rPr>
        <sz val="10"/>
        <color rgb="FF000000"/>
        <rFont val="Noto Sans CJK JP"/>
        <family val="2"/>
      </rPr>
      <t xml:space="preserve">日現在</t>
    </r>
  </si>
  <si>
    <t xml:space="preserve">資料：公立学校施設実態調査</t>
  </si>
  <si>
    <t xml:space="preserve">Ⅵ－２　幼稚園の状況</t>
  </si>
  <si>
    <t xml:space="preserve">　　　　区分
年度
・園名</t>
  </si>
  <si>
    <t xml:space="preserve">園　数</t>
  </si>
  <si>
    <t xml:space="preserve">学級数</t>
  </si>
  <si>
    <t xml:space="preserve">教員数
（人）</t>
  </si>
  <si>
    <t xml:space="preserve">職員数
（人）</t>
  </si>
  <si>
    <t xml:space="preserve">園　　児　　数（人）</t>
  </si>
  <si>
    <t xml:space="preserve">総　数</t>
  </si>
  <si>
    <r>
      <rPr>
        <sz val="10"/>
        <color rgb="FF000000"/>
        <rFont val="ＭＳ 明朝"/>
        <family val="1"/>
        <charset val="128"/>
      </rPr>
      <t xml:space="preserve">3</t>
    </r>
    <r>
      <rPr>
        <sz val="10"/>
        <color rgb="FF000000"/>
        <rFont val="Noto Sans CJK JP"/>
        <family val="2"/>
      </rPr>
      <t xml:space="preserve">　歳</t>
    </r>
  </si>
  <si>
    <r>
      <rPr>
        <sz val="10"/>
        <color rgb="FF000000"/>
        <rFont val="ＭＳ 明朝"/>
        <family val="1"/>
        <charset val="128"/>
      </rPr>
      <t xml:space="preserve">4</t>
    </r>
    <r>
      <rPr>
        <sz val="10"/>
        <color rgb="FF000000"/>
        <rFont val="Noto Sans CJK JP"/>
        <family val="2"/>
      </rPr>
      <t xml:space="preserve">　歳</t>
    </r>
  </si>
  <si>
    <r>
      <rPr>
        <sz val="10"/>
        <color rgb="FF000000"/>
        <rFont val="ＭＳ 明朝"/>
        <family val="1"/>
        <charset val="128"/>
      </rPr>
      <t xml:space="preserve">5</t>
    </r>
    <r>
      <rPr>
        <sz val="10"/>
        <color rgb="FF000000"/>
        <rFont val="Noto Sans CJK JP"/>
        <family val="2"/>
      </rPr>
      <t xml:space="preserve">　歳</t>
    </r>
  </si>
  <si>
    <t xml:space="preserve">令和元</t>
  </si>
  <si>
    <r>
      <rPr>
        <sz val="10"/>
        <color rgb="FF000000"/>
        <rFont val="Noto Sans CJK JP"/>
        <family val="2"/>
      </rPr>
      <t xml:space="preserve">令和</t>
    </r>
    <r>
      <rPr>
        <sz val="10"/>
        <color rgb="FF000000"/>
        <rFont val="ＭＳ 明朝"/>
        <family val="1"/>
        <charset val="128"/>
      </rPr>
      <t xml:space="preserve">2</t>
    </r>
  </si>
  <si>
    <r>
      <rPr>
        <sz val="10"/>
        <color rgb="FF000000"/>
        <rFont val="Noto Sans CJK JP"/>
        <family val="2"/>
      </rPr>
      <t xml:space="preserve">令和</t>
    </r>
    <r>
      <rPr>
        <sz val="10"/>
        <color rgb="FF000000"/>
        <rFont val="ＭＳ 明朝"/>
        <family val="1"/>
        <charset val="128"/>
      </rPr>
      <t xml:space="preserve">3</t>
    </r>
  </si>
  <si>
    <r>
      <rPr>
        <sz val="10"/>
        <color rgb="FF000000"/>
        <rFont val="Noto Sans CJK JP"/>
        <family val="2"/>
      </rPr>
      <t xml:space="preserve">令和</t>
    </r>
    <r>
      <rPr>
        <sz val="10"/>
        <color rgb="FF000000"/>
        <rFont val="ＭＳ 明朝"/>
        <family val="1"/>
        <charset val="128"/>
      </rPr>
      <t xml:space="preserve">4</t>
    </r>
  </si>
  <si>
    <r>
      <rPr>
        <sz val="10"/>
        <color rgb="FF000000"/>
        <rFont val="Noto Sans CJK JP"/>
        <family val="2"/>
      </rPr>
      <t xml:space="preserve">令和</t>
    </r>
    <r>
      <rPr>
        <sz val="10"/>
        <color rgb="FF000000"/>
        <rFont val="ＭＳ 明朝"/>
        <family val="1"/>
        <charset val="128"/>
      </rPr>
      <t xml:space="preserve">5</t>
    </r>
  </si>
  <si>
    <t xml:space="preserve">めぐみ</t>
  </si>
  <si>
    <t xml:space="preserve">カトリック</t>
  </si>
  <si>
    <t xml:space="preserve">あかね</t>
  </si>
  <si>
    <t xml:space="preserve">一里塚</t>
  </si>
  <si>
    <t xml:space="preserve">むらさき</t>
  </si>
  <si>
    <r>
      <rPr>
        <sz val="10"/>
        <color rgb="FF000000"/>
        <rFont val="Noto Sans CJK JP"/>
        <family val="2"/>
      </rPr>
      <t xml:space="preserve">注）各年</t>
    </r>
    <r>
      <rPr>
        <sz val="10"/>
        <color rgb="FF000000"/>
        <rFont val="ＭＳ 明朝"/>
        <family val="1"/>
        <charset val="128"/>
      </rPr>
      <t xml:space="preserve">5</t>
    </r>
    <r>
      <rPr>
        <sz val="10"/>
        <color rgb="FF000000"/>
        <rFont val="Noto Sans CJK JP"/>
        <family val="2"/>
      </rPr>
      <t xml:space="preserve">月</t>
    </r>
    <r>
      <rPr>
        <sz val="10"/>
        <color rgb="FF000000"/>
        <rFont val="ＭＳ 明朝"/>
        <family val="1"/>
        <charset val="128"/>
      </rPr>
      <t xml:space="preserve">1</t>
    </r>
    <r>
      <rPr>
        <sz val="10"/>
        <color rgb="FF000000"/>
        <rFont val="Noto Sans CJK JP"/>
        <family val="2"/>
      </rPr>
      <t xml:space="preserve">日現在</t>
    </r>
  </si>
  <si>
    <t xml:space="preserve">資料：学校基本調査</t>
  </si>
  <si>
    <t xml:space="preserve">　　教員数は本務者のみ。</t>
  </si>
</sst>
</file>

<file path=xl/styles.xml><?xml version="1.0" encoding="utf-8"?>
<styleSheet xmlns="http://schemas.openxmlformats.org/spreadsheetml/2006/main">
  <numFmts count="6">
    <numFmt numFmtId="164" formatCode="ggge"/>
    <numFmt numFmtId="165" formatCode="General"/>
    <numFmt numFmtId="166" formatCode="#,##0_);[RED]\(#,##0\)"/>
    <numFmt numFmtId="167" formatCode="yyyy/mm/dd"/>
    <numFmt numFmtId="168" formatCode="#,##0;[RED]\-#,##0"/>
    <numFmt numFmtId="169" formatCode="#,##0_ ;[RED]\-#,##0\ "/>
  </numFmts>
  <fonts count="11">
    <font>
      <sz val="11"/>
      <color rgb="FF000000"/>
      <name val="Noto Sans CJK JP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Noto Sans CJK JP"/>
      <family val="2"/>
    </font>
    <font>
      <sz val="12"/>
      <color rgb="FF000000"/>
      <name val="Noto Sans CJK JP"/>
      <family val="2"/>
    </font>
    <font>
      <sz val="9"/>
      <color rgb="FF000000"/>
      <name val="Noto Sans CJK JP"/>
      <family val="2"/>
    </font>
    <font>
      <sz val="10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FFFF"/>
      <name val="ＭＳ 明朝"/>
      <family val="1"/>
      <charset val="128"/>
    </font>
    <font>
      <sz val="11"/>
      <color rgb="FF000000"/>
      <name val="ＭＳ Ｐゴシック"/>
      <family val="2"/>
      <charset val="1"/>
    </font>
  </fonts>
  <fills count="2">
    <fill>
      <patternFill patternType="none"/>
    </fill>
    <fill>
      <patternFill patternType="gray125"/>
    </fill>
  </fills>
  <borders count="11">
    <border diagonalUp="false" diagonalDown="false">
      <left/>
      <right/>
      <top/>
      <bottom/>
      <diagonal/>
    </border>
    <border diagonalUp="false" diagonalDown="true">
      <left/>
      <right style="thin"/>
      <top style="double"/>
      <bottom style="thin"/>
      <diagonal style="thin"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thin"/>
      <right/>
      <top style="double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 style="thin"/>
      <bottom style="thin"/>
      <diagonal/>
    </border>
  </borders>
  <cellStyleXfs count="21"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8" fontId="1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0"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6" fontId="7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distributed" vertical="center" textRotation="0" wrapText="false" indent="2" shrinkToFit="false"/>
      <protection locked="true" hidden="false"/>
    </xf>
    <xf numFmtId="166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9" fontId="7" fillId="0" borderId="0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6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omma [0]" xfId="20"/>
  </cellStyles>
  <dxfs count="1">
    <dxf>
      <numFmt numFmtId="164" formatCode="ggge"/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9" activeCellId="0" sqref="G9"/>
    </sheetView>
  </sheetViews>
  <sheetFormatPr defaultColWidth="10.328125" defaultRowHeight="13.2" zeroHeight="false" outlineLevelRow="0" outlineLevelCol="0"/>
  <cols>
    <col collapsed="false" customWidth="true" hidden="false" outlineLevel="0" max="1" min="1" style="1" width="14.29"/>
    <col collapsed="false" customWidth="true" hidden="false" outlineLevel="0" max="6" min="2" style="1" width="10.85"/>
    <col collapsed="false" customWidth="true" hidden="false" outlineLevel="0" max="8" min="7" style="2" width="10.85"/>
    <col collapsed="false" customWidth="true" hidden="false" outlineLevel="0" max="9" min="9" style="1" width="10.85"/>
    <col collapsed="false" customWidth="true" hidden="false" outlineLevel="0" max="11" min="10" style="1" width="9.06"/>
    <col collapsed="false" customWidth="false" hidden="false" outlineLevel="0" max="1024" min="12" style="1" width="10.34"/>
  </cols>
  <sheetData>
    <row r="1" s="2" customFormat="true" ht="14.4" hidden="false" customHeight="false" outlineLevel="0" collapsed="false">
      <c r="A1" s="3" t="s">
        <v>0</v>
      </c>
    </row>
    <row r="2" s="1" customFormat="true" ht="13.8" hidden="false" customHeight="false" outlineLevel="0" collapsed="false">
      <c r="E2" s="4"/>
      <c r="H2" s="4" t="s">
        <v>1</v>
      </c>
    </row>
    <row r="3" customFormat="false" ht="19.5" hidden="false" customHeight="true" outlineLevel="0" collapsed="false">
      <c r="A3" s="5" t="s">
        <v>2</v>
      </c>
      <c r="B3" s="6" t="s">
        <v>3</v>
      </c>
      <c r="C3" s="6"/>
      <c r="D3" s="6" t="s">
        <v>4</v>
      </c>
      <c r="E3" s="6" t="s">
        <v>5</v>
      </c>
      <c r="F3" s="7" t="s">
        <v>6</v>
      </c>
      <c r="G3" s="7" t="s">
        <v>7</v>
      </c>
      <c r="H3" s="8" t="s">
        <v>8</v>
      </c>
    </row>
    <row r="4" customFormat="false" ht="19.5" hidden="false" customHeight="true" outlineLevel="0" collapsed="false">
      <c r="A4" s="5"/>
      <c r="B4" s="9" t="s">
        <v>9</v>
      </c>
      <c r="C4" s="9" t="s">
        <v>10</v>
      </c>
      <c r="D4" s="6"/>
      <c r="E4" s="6"/>
      <c r="F4" s="6"/>
      <c r="G4" s="6"/>
      <c r="H4" s="8"/>
    </row>
    <row r="5" customFormat="false" ht="18.75" hidden="false" customHeight="true" outlineLevel="0" collapsed="false">
      <c r="A5" s="10" t="s">
        <v>11</v>
      </c>
      <c r="B5" s="11" t="n">
        <f aca="false">SUM(B6:B15)</f>
        <v>200</v>
      </c>
      <c r="C5" s="11" t="n">
        <f aca="false">SUM(C6:C15)</f>
        <v>121</v>
      </c>
      <c r="D5" s="11" t="n">
        <f aca="false">SUM(D6:D15)</f>
        <v>174063</v>
      </c>
      <c r="E5" s="11" t="n">
        <f aca="false">SUM(E6:E15)</f>
        <v>47451</v>
      </c>
      <c r="F5" s="11" t="n">
        <f aca="false">SUM(F6:F15)</f>
        <v>6764</v>
      </c>
      <c r="G5" s="11" t="n">
        <f aca="false">SUM(G6:G15)</f>
        <v>3167</v>
      </c>
      <c r="H5" s="11" t="n">
        <f aca="false">SUM(H6:H15)</f>
        <v>93459</v>
      </c>
    </row>
    <row r="6" customFormat="false" ht="18.75" hidden="false" customHeight="true" outlineLevel="0" collapsed="false">
      <c r="A6" s="12" t="s">
        <v>12</v>
      </c>
      <c r="B6" s="13" t="n">
        <v>18</v>
      </c>
      <c r="C6" s="13" t="n">
        <v>16</v>
      </c>
      <c r="D6" s="13" t="n">
        <v>17990</v>
      </c>
      <c r="E6" s="13" t="n">
        <v>5752</v>
      </c>
      <c r="F6" s="13" t="n">
        <v>921</v>
      </c>
      <c r="G6" s="13" t="n">
        <v>310</v>
      </c>
      <c r="H6" s="13" t="n">
        <v>12677</v>
      </c>
    </row>
    <row r="7" customFormat="false" ht="18.75" hidden="false" customHeight="true" outlineLevel="0" collapsed="false">
      <c r="A7" s="12" t="s">
        <v>13</v>
      </c>
      <c r="B7" s="13" t="n">
        <v>15</v>
      </c>
      <c r="C7" s="13" t="n">
        <v>14</v>
      </c>
      <c r="D7" s="13" t="n">
        <v>13406</v>
      </c>
      <c r="E7" s="13" t="n">
        <v>4049</v>
      </c>
      <c r="F7" s="13" t="n">
        <v>606</v>
      </c>
      <c r="G7" s="13" t="n">
        <v>335</v>
      </c>
      <c r="H7" s="13" t="n">
        <v>6202</v>
      </c>
    </row>
    <row r="8" customFormat="false" ht="18.75" hidden="false" customHeight="true" outlineLevel="0" collapsed="false">
      <c r="A8" s="12" t="s">
        <v>14</v>
      </c>
      <c r="B8" s="13" t="n">
        <v>20</v>
      </c>
      <c r="C8" s="13" t="n">
        <v>10</v>
      </c>
      <c r="D8" s="13" t="n">
        <v>18201</v>
      </c>
      <c r="E8" s="13" t="n">
        <v>4764</v>
      </c>
      <c r="F8" s="13" t="n">
        <v>585</v>
      </c>
      <c r="G8" s="13" t="n">
        <v>400</v>
      </c>
      <c r="H8" s="13" t="n">
        <v>10659</v>
      </c>
    </row>
    <row r="9" customFormat="false" ht="18.75" hidden="false" customHeight="true" outlineLevel="0" collapsed="false">
      <c r="A9" s="12" t="s">
        <v>15</v>
      </c>
      <c r="B9" s="13" t="n">
        <v>17</v>
      </c>
      <c r="C9" s="13" t="n">
        <v>11</v>
      </c>
      <c r="D9" s="13" t="n">
        <v>16380</v>
      </c>
      <c r="E9" s="13" t="n">
        <v>4330</v>
      </c>
      <c r="F9" s="13" t="n">
        <v>585</v>
      </c>
      <c r="G9" s="13" t="s">
        <v>16</v>
      </c>
      <c r="H9" s="13" t="n">
        <v>9031</v>
      </c>
    </row>
    <row r="10" customFormat="false" ht="18.75" hidden="false" customHeight="true" outlineLevel="0" collapsed="false">
      <c r="A10" s="12" t="s">
        <v>17</v>
      </c>
      <c r="B10" s="13" t="n">
        <v>35</v>
      </c>
      <c r="C10" s="13" t="n">
        <v>15</v>
      </c>
      <c r="D10" s="13" t="n">
        <v>19270</v>
      </c>
      <c r="E10" s="13" t="n">
        <v>6460</v>
      </c>
      <c r="F10" s="13" t="n">
        <v>603</v>
      </c>
      <c r="G10" s="13" t="n">
        <v>400</v>
      </c>
      <c r="H10" s="13" t="n">
        <v>10544</v>
      </c>
    </row>
    <row r="11" customFormat="false" ht="18.75" hidden="false" customHeight="true" outlineLevel="0" collapsed="false">
      <c r="A11" s="12" t="s">
        <v>18</v>
      </c>
      <c r="B11" s="13" t="n">
        <v>16</v>
      </c>
      <c r="C11" s="13" t="n">
        <v>14</v>
      </c>
      <c r="D11" s="14" t="n">
        <v>15342</v>
      </c>
      <c r="E11" s="13" t="n">
        <v>4425</v>
      </c>
      <c r="F11" s="13" t="n">
        <v>625</v>
      </c>
      <c r="G11" s="13" t="n">
        <v>300</v>
      </c>
      <c r="H11" s="13" t="n">
        <v>6374</v>
      </c>
    </row>
    <row r="12" customFormat="false" ht="18.75" hidden="false" customHeight="true" outlineLevel="0" collapsed="false">
      <c r="A12" s="12" t="s">
        <v>19</v>
      </c>
      <c r="B12" s="13" t="n">
        <v>17</v>
      </c>
      <c r="C12" s="13" t="n">
        <v>12</v>
      </c>
      <c r="D12" s="13" t="n">
        <v>15203</v>
      </c>
      <c r="E12" s="13" t="n">
        <v>4457</v>
      </c>
      <c r="F12" s="13" t="n">
        <v>686</v>
      </c>
      <c r="G12" s="13" t="n">
        <v>310</v>
      </c>
      <c r="H12" s="13" t="n">
        <v>8137</v>
      </c>
    </row>
    <row r="13" customFormat="false" ht="18.75" hidden="false" customHeight="true" outlineLevel="0" collapsed="false">
      <c r="A13" s="12" t="s">
        <v>20</v>
      </c>
      <c r="B13" s="13" t="n">
        <v>24</v>
      </c>
      <c r="C13" s="13" t="n">
        <v>11</v>
      </c>
      <c r="D13" s="13" t="n">
        <v>20170</v>
      </c>
      <c r="E13" s="13" t="n">
        <v>4797</v>
      </c>
      <c r="F13" s="13" t="n">
        <v>753</v>
      </c>
      <c r="G13" s="13" t="n">
        <v>312</v>
      </c>
      <c r="H13" s="13" t="n">
        <v>10187</v>
      </c>
    </row>
    <row r="14" customFormat="false" ht="18.75" hidden="false" customHeight="true" outlineLevel="0" collapsed="false">
      <c r="A14" s="12" t="s">
        <v>21</v>
      </c>
      <c r="B14" s="13" t="n">
        <v>23</v>
      </c>
      <c r="C14" s="13" t="n">
        <v>8</v>
      </c>
      <c r="D14" s="13" t="n">
        <v>19099</v>
      </c>
      <c r="E14" s="13" t="n">
        <v>4641</v>
      </c>
      <c r="F14" s="13" t="n">
        <v>700</v>
      </c>
      <c r="G14" s="13" t="n">
        <v>400</v>
      </c>
      <c r="H14" s="13" t="n">
        <v>9803</v>
      </c>
    </row>
    <row r="15" customFormat="false" ht="18.75" hidden="false" customHeight="true" outlineLevel="0" collapsed="false">
      <c r="A15" s="12" t="s">
        <v>22</v>
      </c>
      <c r="B15" s="13" t="n">
        <v>15</v>
      </c>
      <c r="C15" s="13" t="n">
        <v>10</v>
      </c>
      <c r="D15" s="13" t="n">
        <v>19002</v>
      </c>
      <c r="E15" s="13" t="n">
        <v>3776</v>
      </c>
      <c r="F15" s="13" t="n">
        <v>700</v>
      </c>
      <c r="G15" s="13" t="n">
        <v>400</v>
      </c>
      <c r="H15" s="13" t="n">
        <v>9845</v>
      </c>
    </row>
    <row r="16" customFormat="false" ht="18.75" hidden="false" customHeight="true" outlineLevel="0" collapsed="false">
      <c r="A16" s="15" t="s">
        <v>23</v>
      </c>
      <c r="B16" s="13" t="n">
        <f aca="false">SUM(B17:B20)</f>
        <v>75</v>
      </c>
      <c r="C16" s="13" t="n">
        <f aca="false">SUM(C17:C20)</f>
        <v>83</v>
      </c>
      <c r="D16" s="13" t="n">
        <f aca="false">SUM(D17:D20)</f>
        <v>92093</v>
      </c>
      <c r="E16" s="13" t="n">
        <f aca="false">SUM(E17:E20)</f>
        <v>23803</v>
      </c>
      <c r="F16" s="13" t="n">
        <f aca="false">SUM(F17:F20)</f>
        <v>4265</v>
      </c>
      <c r="G16" s="13" t="n">
        <f aca="false">SUM(G17:G20)</f>
        <v>1625</v>
      </c>
      <c r="H16" s="13" t="n">
        <f aca="false">SUM(H17:H20)</f>
        <v>44678</v>
      </c>
    </row>
    <row r="17" customFormat="false" ht="18.75" hidden="false" customHeight="true" outlineLevel="0" collapsed="false">
      <c r="A17" s="12" t="s">
        <v>24</v>
      </c>
      <c r="B17" s="13" t="n">
        <v>20</v>
      </c>
      <c r="C17" s="13" t="n">
        <v>22</v>
      </c>
      <c r="D17" s="13" t="n">
        <v>17885</v>
      </c>
      <c r="E17" s="13" t="n">
        <v>6584</v>
      </c>
      <c r="F17" s="13" t="n">
        <v>1242</v>
      </c>
      <c r="G17" s="13" t="n">
        <v>400</v>
      </c>
      <c r="H17" s="13" t="n">
        <v>9811</v>
      </c>
    </row>
    <row r="18" customFormat="false" ht="18.75" hidden="false" customHeight="true" outlineLevel="0" collapsed="false">
      <c r="A18" s="12" t="s">
        <v>25</v>
      </c>
      <c r="B18" s="13" t="n">
        <v>21</v>
      </c>
      <c r="C18" s="13" t="n">
        <v>23</v>
      </c>
      <c r="D18" s="13" t="n">
        <v>19198</v>
      </c>
      <c r="E18" s="13" t="n">
        <v>6727</v>
      </c>
      <c r="F18" s="13" t="n">
        <v>998</v>
      </c>
      <c r="G18" s="13" t="n">
        <v>425</v>
      </c>
      <c r="H18" s="13" t="n">
        <v>9222</v>
      </c>
    </row>
    <row r="19" customFormat="false" ht="18.75" hidden="false" customHeight="true" outlineLevel="0" collapsed="false">
      <c r="A19" s="12" t="s">
        <v>14</v>
      </c>
      <c r="B19" s="13" t="n">
        <v>20</v>
      </c>
      <c r="C19" s="13" t="n">
        <v>22</v>
      </c>
      <c r="D19" s="13" t="n">
        <v>26456</v>
      </c>
      <c r="E19" s="13" t="n">
        <v>5748</v>
      </c>
      <c r="F19" s="13" t="n">
        <v>1026</v>
      </c>
      <c r="G19" s="13" t="n">
        <v>400</v>
      </c>
      <c r="H19" s="13" t="n">
        <v>14858</v>
      </c>
    </row>
    <row r="20" customFormat="false" ht="18.75" hidden="false" customHeight="true" outlineLevel="0" collapsed="false">
      <c r="A20" s="16" t="s">
        <v>15</v>
      </c>
      <c r="B20" s="17" t="n">
        <v>14</v>
      </c>
      <c r="C20" s="17" t="n">
        <v>16</v>
      </c>
      <c r="D20" s="17" t="n">
        <v>28554</v>
      </c>
      <c r="E20" s="17" t="n">
        <v>4744</v>
      </c>
      <c r="F20" s="17" t="n">
        <v>999</v>
      </c>
      <c r="G20" s="17" t="n">
        <v>400</v>
      </c>
      <c r="H20" s="17" t="n">
        <v>10787</v>
      </c>
    </row>
    <row r="21" customFormat="false" ht="13.2" hidden="false" customHeight="false" outlineLevel="0" collapsed="false">
      <c r="A21" s="2" t="s">
        <v>26</v>
      </c>
      <c r="H21" s="4" t="s">
        <v>27</v>
      </c>
    </row>
    <row r="22" customFormat="false" ht="13.2" hidden="false" customHeight="false" outlineLevel="0" collapsed="false">
      <c r="A22" s="2"/>
    </row>
    <row r="23" customFormat="false" ht="52.5" hidden="false" customHeight="true" outlineLevel="0" collapsed="false">
      <c r="A23" s="18" t="n">
        <f aca="true">TODAY()</f>
        <v>45432</v>
      </c>
      <c r="B23" s="19" t="n">
        <v>43586</v>
      </c>
      <c r="C23" s="20" t="n">
        <v>43830</v>
      </c>
      <c r="D23" s="19" t="str">
        <f aca="false">IF(A23&gt;=B23,IF(A23&lt;=C23,(TEXT(A23,"ggg"&amp;"元")),TEXT(A23,"ggge")),TEXT(A23,"ggge"))</f>
        <v>令和6</v>
      </c>
    </row>
    <row r="24" customFormat="false" ht="14.4" hidden="false" customHeight="false" outlineLevel="0" collapsed="false">
      <c r="A24" s="21" t="s">
        <v>28</v>
      </c>
    </row>
    <row r="25" customFormat="false" ht="13.8" hidden="false" customHeight="false" outlineLevel="0" collapsed="false"/>
    <row r="26" customFormat="false" ht="19.5" hidden="false" customHeight="true" outlineLevel="0" collapsed="false">
      <c r="A26" s="5" t="s">
        <v>29</v>
      </c>
      <c r="B26" s="6" t="s">
        <v>30</v>
      </c>
      <c r="C26" s="6" t="s">
        <v>31</v>
      </c>
      <c r="D26" s="7" t="s">
        <v>32</v>
      </c>
      <c r="E26" s="7" t="s">
        <v>33</v>
      </c>
      <c r="F26" s="8" t="s">
        <v>34</v>
      </c>
      <c r="G26" s="8"/>
      <c r="H26" s="8"/>
      <c r="I26" s="8"/>
    </row>
    <row r="27" customFormat="false" ht="19.5" hidden="false" customHeight="true" outlineLevel="0" collapsed="false">
      <c r="A27" s="5"/>
      <c r="B27" s="6"/>
      <c r="C27" s="6"/>
      <c r="D27" s="6"/>
      <c r="E27" s="6"/>
      <c r="F27" s="9" t="s">
        <v>35</v>
      </c>
      <c r="G27" s="22" t="s">
        <v>36</v>
      </c>
      <c r="H27" s="22" t="s">
        <v>37</v>
      </c>
      <c r="I27" s="23" t="s">
        <v>38</v>
      </c>
    </row>
    <row r="28" s="2" customFormat="true" ht="22.5" hidden="false" customHeight="true" outlineLevel="0" collapsed="false">
      <c r="A28" s="24" t="s">
        <v>39</v>
      </c>
      <c r="B28" s="25" t="n">
        <v>5</v>
      </c>
      <c r="C28" s="25" t="n">
        <v>59</v>
      </c>
      <c r="D28" s="25" t="n">
        <v>99</v>
      </c>
      <c r="E28" s="25" t="n">
        <v>35</v>
      </c>
      <c r="F28" s="25" t="n">
        <v>1274</v>
      </c>
      <c r="G28" s="25" t="n">
        <v>430</v>
      </c>
      <c r="H28" s="25" t="n">
        <v>395</v>
      </c>
      <c r="I28" s="25" t="n">
        <v>449</v>
      </c>
    </row>
    <row r="29" s="2" customFormat="true" ht="22.5" hidden="false" customHeight="true" outlineLevel="0" collapsed="false">
      <c r="A29" s="24" t="s">
        <v>40</v>
      </c>
      <c r="B29" s="25" t="n">
        <v>5</v>
      </c>
      <c r="C29" s="25" t="n">
        <v>59</v>
      </c>
      <c r="D29" s="25" t="n">
        <v>102</v>
      </c>
      <c r="E29" s="25" t="n">
        <v>27</v>
      </c>
      <c r="F29" s="25" t="n">
        <v>1207</v>
      </c>
      <c r="G29" s="25" t="n">
        <v>397</v>
      </c>
      <c r="H29" s="25" t="n">
        <v>415</v>
      </c>
      <c r="I29" s="25" t="n">
        <v>395</v>
      </c>
    </row>
    <row r="30" s="2" customFormat="true" ht="22.5" hidden="false" customHeight="true" outlineLevel="0" collapsed="false">
      <c r="A30" s="24" t="s">
        <v>41</v>
      </c>
      <c r="B30" s="25" t="n">
        <v>5</v>
      </c>
      <c r="C30" s="25" t="n">
        <v>60</v>
      </c>
      <c r="D30" s="25" t="n">
        <v>102</v>
      </c>
      <c r="E30" s="25" t="n">
        <v>32</v>
      </c>
      <c r="F30" s="25" t="n">
        <v>1201</v>
      </c>
      <c r="G30" s="25" t="n">
        <v>385</v>
      </c>
      <c r="H30" s="25" t="n">
        <v>394</v>
      </c>
      <c r="I30" s="25" t="n">
        <v>422</v>
      </c>
    </row>
    <row r="31" s="2" customFormat="true" ht="22.5" hidden="false" customHeight="true" outlineLevel="0" collapsed="false">
      <c r="A31" s="24" t="s">
        <v>42</v>
      </c>
      <c r="B31" s="25" t="n">
        <v>5</v>
      </c>
      <c r="C31" s="25" t="n">
        <v>53</v>
      </c>
      <c r="D31" s="25" t="n">
        <v>84</v>
      </c>
      <c r="E31" s="25" t="n">
        <v>33</v>
      </c>
      <c r="F31" s="25" t="n">
        <v>1095</v>
      </c>
      <c r="G31" s="25" t="n">
        <v>328</v>
      </c>
      <c r="H31" s="25" t="n">
        <v>374</v>
      </c>
      <c r="I31" s="25" t="n">
        <v>393</v>
      </c>
    </row>
    <row r="32" s="2" customFormat="true" ht="22.5" hidden="false" customHeight="true" outlineLevel="0" collapsed="false">
      <c r="A32" s="24" t="s">
        <v>43</v>
      </c>
      <c r="B32" s="25" t="n">
        <v>5</v>
      </c>
      <c r="C32" s="25" t="n">
        <f aca="false">SUM(C33:C37)</f>
        <v>51</v>
      </c>
      <c r="D32" s="25" t="n">
        <f aca="false">SUM(D33:D37)</f>
        <v>80</v>
      </c>
      <c r="E32" s="25" t="n">
        <f aca="false">SUM(E33:E37)</f>
        <v>28</v>
      </c>
      <c r="F32" s="25" t="n">
        <f aca="false">SUM(F33:F37)</f>
        <v>1001</v>
      </c>
      <c r="G32" s="25" t="n">
        <f aca="false">SUM(G33:G37)</f>
        <v>320</v>
      </c>
      <c r="H32" s="25" t="n">
        <f aca="false">SUM(H33:H37)</f>
        <v>311</v>
      </c>
      <c r="I32" s="25" t="n">
        <f aca="false">SUM(I33:I37)</f>
        <v>370</v>
      </c>
    </row>
    <row r="33" s="2" customFormat="true" ht="22.5" hidden="false" customHeight="true" outlineLevel="0" collapsed="false">
      <c r="A33" s="26" t="s">
        <v>44</v>
      </c>
      <c r="B33" s="25"/>
      <c r="C33" s="25" t="n">
        <v>12</v>
      </c>
      <c r="D33" s="25" t="n">
        <v>22</v>
      </c>
      <c r="E33" s="25" t="n">
        <v>12</v>
      </c>
      <c r="F33" s="25" t="n">
        <v>239</v>
      </c>
      <c r="G33" s="25" t="n">
        <v>71</v>
      </c>
      <c r="H33" s="25" t="n">
        <v>92</v>
      </c>
      <c r="I33" s="25" t="n">
        <v>76</v>
      </c>
    </row>
    <row r="34" s="2" customFormat="true" ht="22.5" hidden="false" customHeight="true" outlineLevel="0" collapsed="false">
      <c r="A34" s="26" t="s">
        <v>45</v>
      </c>
      <c r="B34" s="25"/>
      <c r="C34" s="25" t="n">
        <v>8</v>
      </c>
      <c r="D34" s="25" t="n">
        <v>10</v>
      </c>
      <c r="E34" s="27" t="n">
        <v>1</v>
      </c>
      <c r="F34" s="25" t="n">
        <v>123</v>
      </c>
      <c r="G34" s="25" t="n">
        <v>34</v>
      </c>
      <c r="H34" s="25" t="n">
        <v>39</v>
      </c>
      <c r="I34" s="25" t="n">
        <v>50</v>
      </c>
    </row>
    <row r="35" s="2" customFormat="true" ht="22.5" hidden="false" customHeight="true" outlineLevel="0" collapsed="false">
      <c r="A35" s="26" t="s">
        <v>46</v>
      </c>
      <c r="B35" s="25"/>
      <c r="C35" s="25" t="n">
        <v>18</v>
      </c>
      <c r="D35" s="25" t="n">
        <v>30</v>
      </c>
      <c r="E35" s="25" t="n">
        <v>12</v>
      </c>
      <c r="F35" s="25" t="n">
        <v>404</v>
      </c>
      <c r="G35" s="25" t="n">
        <v>141</v>
      </c>
      <c r="H35" s="25" t="n">
        <v>117</v>
      </c>
      <c r="I35" s="25" t="n">
        <v>146</v>
      </c>
    </row>
    <row r="36" s="2" customFormat="true" ht="22.5" hidden="false" customHeight="true" outlineLevel="0" collapsed="false">
      <c r="A36" s="26" t="s">
        <v>47</v>
      </c>
      <c r="B36" s="25"/>
      <c r="C36" s="25" t="n">
        <v>9</v>
      </c>
      <c r="D36" s="25" t="n">
        <v>13</v>
      </c>
      <c r="E36" s="25" t="n">
        <v>2</v>
      </c>
      <c r="F36" s="25" t="n">
        <v>178</v>
      </c>
      <c r="G36" s="25" t="n">
        <v>61</v>
      </c>
      <c r="H36" s="25" t="n">
        <v>46</v>
      </c>
      <c r="I36" s="25" t="n">
        <v>71</v>
      </c>
    </row>
    <row r="37" s="2" customFormat="true" ht="22.5" hidden="false" customHeight="true" outlineLevel="0" collapsed="false">
      <c r="A37" s="28" t="s">
        <v>48</v>
      </c>
      <c r="B37" s="29"/>
      <c r="C37" s="29" t="n">
        <v>4</v>
      </c>
      <c r="D37" s="29" t="n">
        <v>5</v>
      </c>
      <c r="E37" s="29" t="n">
        <v>1</v>
      </c>
      <c r="F37" s="29" t="n">
        <v>57</v>
      </c>
      <c r="G37" s="29" t="n">
        <v>13</v>
      </c>
      <c r="H37" s="29" t="n">
        <v>17</v>
      </c>
      <c r="I37" s="29" t="n">
        <v>27</v>
      </c>
    </row>
    <row r="38" s="2" customFormat="true" ht="12" hidden="false" customHeight="false" outlineLevel="0" collapsed="false">
      <c r="A38" s="2" t="s">
        <v>49</v>
      </c>
      <c r="I38" s="4" t="s">
        <v>50</v>
      </c>
    </row>
    <row r="39" customFormat="false" ht="13.2" hidden="false" customHeight="false" outlineLevel="0" collapsed="false">
      <c r="A39" s="2" t="s">
        <v>51</v>
      </c>
      <c r="B39" s="2"/>
      <c r="C39" s="2"/>
      <c r="D39" s="2"/>
      <c r="E39" s="2"/>
      <c r="F39" s="2"/>
      <c r="I39" s="2"/>
    </row>
  </sheetData>
  <mergeCells count="13">
    <mergeCell ref="A3:A4"/>
    <mergeCell ref="B3:C3"/>
    <mergeCell ref="D3:D4"/>
    <mergeCell ref="E3:E4"/>
    <mergeCell ref="F3:F4"/>
    <mergeCell ref="G3:G4"/>
    <mergeCell ref="H3:H4"/>
    <mergeCell ref="A26:A27"/>
    <mergeCell ref="B26:B27"/>
    <mergeCell ref="C26:C27"/>
    <mergeCell ref="D26:D27"/>
    <mergeCell ref="E26:E27"/>
    <mergeCell ref="F26:I26"/>
  </mergeCells>
  <conditionalFormatting sqref="A23">
    <cfRule type="cellIs" priority="2" operator="between" aboveAverage="0" equalAverage="0" bottom="0" percent="0" rank="0" text="" dxfId="0">
      <formula>$B$23</formula>
      <formula>$C$23</formula>
    </cfRule>
  </conditionalFormatting>
  <printOptions headings="false" gridLines="false" gridLinesSet="true" horizontalCentered="false" verticalCentered="false"/>
  <pageMargins left="0.7" right="0.7" top="0.75" bottom="0.75" header="0.511805555555555" footer="0.3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&amp;C&amp;"ＭＳ 明朝,標準"&amp;12- 48 -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ja-JP</dc:language>
  <cp:lastModifiedBy/>
  <dcterms:modified xsi:type="dcterms:W3CDTF">2024-05-20T15:03:33Z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