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8_令和4年度内容\人口\Excel\"/>
    </mc:Choice>
  </mc:AlternateContent>
  <xr:revisionPtr revIDLastSave="0" documentId="13_ncr:1_{35CB7461-7B5F-4BD4-96D3-66E10B26DA6A}" xr6:coauthVersionLast="36" xr6:coauthVersionMax="36" xr10:uidLastSave="{00000000-0000-0000-0000-000000000000}"/>
  <bookViews>
    <workbookView xWindow="0" yWindow="0" windowWidth="23040" windowHeight="8964" xr2:uid="{38D524F8-F568-4C85-AF09-595D0D834305}"/>
  </bookViews>
  <sheets>
    <sheet name="7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8" i="1" l="1"/>
  <c r="E238" i="1"/>
  <c r="D238" i="1"/>
  <c r="F238" i="1" s="1"/>
  <c r="G237" i="1"/>
  <c r="E237" i="1"/>
  <c r="D237" i="1"/>
  <c r="F237" i="1" s="1"/>
  <c r="G236" i="1"/>
  <c r="E236" i="1"/>
  <c r="D236" i="1"/>
  <c r="F236" i="1" s="1"/>
  <c r="G235" i="1"/>
  <c r="E235" i="1"/>
  <c r="D235" i="1"/>
  <c r="F235" i="1" s="1"/>
  <c r="G234" i="1"/>
  <c r="E234" i="1"/>
  <c r="D234" i="1"/>
  <c r="F234" i="1" s="1"/>
  <c r="G233" i="1"/>
  <c r="E233" i="1"/>
  <c r="D233" i="1"/>
  <c r="F233" i="1" s="1"/>
  <c r="G232" i="1"/>
  <c r="E232" i="1"/>
  <c r="D232" i="1"/>
  <c r="F232" i="1" s="1"/>
  <c r="G231" i="1"/>
  <c r="E231" i="1"/>
  <c r="D231" i="1"/>
  <c r="F231" i="1" s="1"/>
  <c r="G230" i="1"/>
  <c r="E230" i="1"/>
  <c r="D230" i="1"/>
  <c r="F230" i="1" s="1"/>
  <c r="G229" i="1"/>
  <c r="E229" i="1"/>
  <c r="D229" i="1"/>
  <c r="F229" i="1" s="1"/>
  <c r="G228" i="1"/>
  <c r="E228" i="1"/>
  <c r="D228" i="1"/>
  <c r="F228" i="1" s="1"/>
  <c r="G227" i="1"/>
  <c r="E227" i="1"/>
  <c r="D227" i="1"/>
  <c r="F227" i="1" s="1"/>
  <c r="G226" i="1"/>
  <c r="E226" i="1"/>
  <c r="D226" i="1"/>
  <c r="F226" i="1" s="1"/>
  <c r="G225" i="1"/>
  <c r="E225" i="1"/>
  <c r="D225" i="1"/>
  <c r="F225" i="1" s="1"/>
  <c r="G224" i="1"/>
  <c r="E224" i="1"/>
  <c r="D224" i="1"/>
  <c r="F224" i="1" s="1"/>
  <c r="G223" i="1"/>
  <c r="E223" i="1"/>
  <c r="D223" i="1"/>
  <c r="F223" i="1" s="1"/>
  <c r="G222" i="1"/>
  <c r="E222" i="1"/>
  <c r="D222" i="1"/>
  <c r="F222" i="1" s="1"/>
  <c r="G221" i="1"/>
  <c r="E221" i="1"/>
  <c r="D221" i="1"/>
  <c r="F221" i="1" s="1"/>
  <c r="N220" i="1"/>
  <c r="M220" i="1"/>
  <c r="L220" i="1"/>
  <c r="K220" i="1"/>
  <c r="G220" i="1"/>
  <c r="E220" i="1"/>
  <c r="D220" i="1"/>
  <c r="F220" i="1" s="1"/>
  <c r="N219" i="1"/>
  <c r="M219" i="1"/>
  <c r="L219" i="1"/>
  <c r="K219" i="1"/>
  <c r="G219" i="1"/>
  <c r="E219" i="1"/>
  <c r="D219" i="1"/>
  <c r="F219" i="1" s="1"/>
  <c r="N218" i="1"/>
  <c r="M218" i="1"/>
  <c r="L218" i="1"/>
  <c r="K218" i="1"/>
  <c r="G218" i="1"/>
  <c r="E218" i="1"/>
  <c r="D218" i="1"/>
  <c r="F218" i="1" s="1"/>
  <c r="N217" i="1"/>
  <c r="M217" i="1"/>
  <c r="L217" i="1"/>
  <c r="K217" i="1"/>
  <c r="G217" i="1"/>
  <c r="E217" i="1"/>
  <c r="D217" i="1"/>
  <c r="F217" i="1" s="1"/>
  <c r="N216" i="1"/>
  <c r="M216" i="1"/>
  <c r="L216" i="1"/>
  <c r="K216" i="1"/>
  <c r="G216" i="1"/>
  <c r="E216" i="1"/>
  <c r="D216" i="1"/>
  <c r="F216" i="1" s="1"/>
  <c r="N215" i="1"/>
  <c r="M215" i="1"/>
  <c r="L215" i="1"/>
  <c r="K215" i="1"/>
  <c r="G215" i="1"/>
  <c r="E215" i="1"/>
  <c r="D215" i="1"/>
  <c r="F215" i="1" s="1"/>
  <c r="N214" i="1"/>
  <c r="M214" i="1"/>
  <c r="L214" i="1"/>
  <c r="K214" i="1"/>
  <c r="G214" i="1"/>
  <c r="E214" i="1"/>
  <c r="D214" i="1"/>
  <c r="F214" i="1" s="1"/>
  <c r="N213" i="1"/>
  <c r="M213" i="1"/>
  <c r="L213" i="1"/>
  <c r="K213" i="1"/>
  <c r="G213" i="1"/>
  <c r="E213" i="1"/>
  <c r="D213" i="1"/>
  <c r="F213" i="1" s="1"/>
  <c r="N212" i="1"/>
  <c r="M212" i="1"/>
  <c r="L212" i="1"/>
  <c r="K212" i="1"/>
  <c r="G212" i="1"/>
  <c r="E212" i="1"/>
  <c r="D212" i="1"/>
  <c r="F212" i="1" s="1"/>
  <c r="N211" i="1"/>
  <c r="M211" i="1"/>
  <c r="L211" i="1"/>
  <c r="K211" i="1"/>
  <c r="G211" i="1"/>
  <c r="E211" i="1"/>
  <c r="D211" i="1"/>
  <c r="F211" i="1" s="1"/>
  <c r="N210" i="1"/>
  <c r="M210" i="1"/>
  <c r="L210" i="1"/>
  <c r="K210" i="1"/>
  <c r="G210" i="1"/>
  <c r="E210" i="1"/>
  <c r="D210" i="1"/>
  <c r="F210" i="1" s="1"/>
  <c r="N209" i="1"/>
  <c r="M209" i="1"/>
  <c r="L209" i="1"/>
  <c r="K209" i="1"/>
  <c r="G209" i="1"/>
  <c r="N237" i="1" s="1"/>
  <c r="E209" i="1"/>
  <c r="L237" i="1" s="1"/>
  <c r="D209" i="1"/>
  <c r="K237" i="1" s="1"/>
  <c r="G204" i="1"/>
  <c r="E204" i="1"/>
  <c r="F204" i="1" s="1"/>
  <c r="D204" i="1"/>
  <c r="G203" i="1"/>
  <c r="E203" i="1"/>
  <c r="D203" i="1"/>
  <c r="F203" i="1" s="1"/>
  <c r="G202" i="1"/>
  <c r="E202" i="1"/>
  <c r="F202" i="1" s="1"/>
  <c r="D202" i="1"/>
  <c r="G201" i="1"/>
  <c r="E201" i="1"/>
  <c r="D201" i="1"/>
  <c r="F201" i="1" s="1"/>
  <c r="G200" i="1"/>
  <c r="E200" i="1"/>
  <c r="F200" i="1" s="1"/>
  <c r="D200" i="1"/>
  <c r="G199" i="1"/>
  <c r="F199" i="1"/>
  <c r="E199" i="1"/>
  <c r="D199" i="1"/>
  <c r="G198" i="1"/>
  <c r="E198" i="1"/>
  <c r="F198" i="1" s="1"/>
  <c r="D198" i="1"/>
  <c r="G197" i="1"/>
  <c r="F197" i="1"/>
  <c r="E197" i="1"/>
  <c r="D197" i="1"/>
  <c r="G196" i="1"/>
  <c r="E196" i="1"/>
  <c r="F196" i="1" s="1"/>
  <c r="D196" i="1"/>
  <c r="G195" i="1"/>
  <c r="F195" i="1"/>
  <c r="E195" i="1"/>
  <c r="D195" i="1"/>
  <c r="G194" i="1"/>
  <c r="E194" i="1"/>
  <c r="F194" i="1" s="1"/>
  <c r="D194" i="1"/>
  <c r="G193" i="1"/>
  <c r="F193" i="1"/>
  <c r="E193" i="1"/>
  <c r="D193" i="1"/>
  <c r="G192" i="1"/>
  <c r="E192" i="1"/>
  <c r="F192" i="1" s="1"/>
  <c r="D192" i="1"/>
  <c r="G191" i="1"/>
  <c r="F191" i="1"/>
  <c r="E191" i="1"/>
  <c r="D191" i="1"/>
  <c r="G190" i="1"/>
  <c r="E190" i="1"/>
  <c r="F190" i="1" s="1"/>
  <c r="D190" i="1"/>
  <c r="G189" i="1"/>
  <c r="F189" i="1"/>
  <c r="E189" i="1"/>
  <c r="D189" i="1"/>
  <c r="G188" i="1"/>
  <c r="E188" i="1"/>
  <c r="F188" i="1" s="1"/>
  <c r="D188" i="1"/>
  <c r="G187" i="1"/>
  <c r="F187" i="1"/>
  <c r="E187" i="1"/>
  <c r="D187" i="1"/>
  <c r="G186" i="1"/>
  <c r="E186" i="1"/>
  <c r="F186" i="1" s="1"/>
  <c r="D186" i="1"/>
  <c r="N185" i="1"/>
  <c r="M185" i="1"/>
  <c r="L185" i="1"/>
  <c r="K185" i="1"/>
  <c r="G185" i="1"/>
  <c r="E185" i="1"/>
  <c r="D185" i="1"/>
  <c r="F185" i="1" s="1"/>
  <c r="N184" i="1"/>
  <c r="M184" i="1"/>
  <c r="L184" i="1"/>
  <c r="K184" i="1"/>
  <c r="G184" i="1"/>
  <c r="E184" i="1"/>
  <c r="F184" i="1" s="1"/>
  <c r="D184" i="1"/>
  <c r="N183" i="1"/>
  <c r="M183" i="1"/>
  <c r="L183" i="1"/>
  <c r="K183" i="1"/>
  <c r="G183" i="1"/>
  <c r="E183" i="1"/>
  <c r="F183" i="1" s="1"/>
  <c r="D183" i="1"/>
  <c r="N182" i="1"/>
  <c r="M182" i="1"/>
  <c r="L182" i="1"/>
  <c r="K182" i="1"/>
  <c r="G182" i="1"/>
  <c r="E182" i="1"/>
  <c r="F182" i="1" s="1"/>
  <c r="D182" i="1"/>
  <c r="N181" i="1"/>
  <c r="M181" i="1"/>
  <c r="L181" i="1"/>
  <c r="K181" i="1"/>
  <c r="G181" i="1"/>
  <c r="E181" i="1"/>
  <c r="F181" i="1" s="1"/>
  <c r="D181" i="1"/>
  <c r="N180" i="1"/>
  <c r="M180" i="1"/>
  <c r="L180" i="1"/>
  <c r="K180" i="1"/>
  <c r="G180" i="1"/>
  <c r="E180" i="1"/>
  <c r="F180" i="1" s="1"/>
  <c r="D180" i="1"/>
  <c r="N179" i="1"/>
  <c r="M179" i="1"/>
  <c r="L179" i="1"/>
  <c r="K179" i="1"/>
  <c r="G179" i="1"/>
  <c r="E179" i="1"/>
  <c r="F179" i="1" s="1"/>
  <c r="D179" i="1"/>
  <c r="N178" i="1"/>
  <c r="M178" i="1"/>
  <c r="L178" i="1"/>
  <c r="K178" i="1"/>
  <c r="G178" i="1"/>
  <c r="E178" i="1"/>
  <c r="F178" i="1" s="1"/>
  <c r="D178" i="1"/>
  <c r="N177" i="1"/>
  <c r="M177" i="1"/>
  <c r="L177" i="1"/>
  <c r="K177" i="1"/>
  <c r="G177" i="1"/>
  <c r="E177" i="1"/>
  <c r="F177" i="1" s="1"/>
  <c r="D177" i="1"/>
  <c r="N176" i="1"/>
  <c r="M176" i="1"/>
  <c r="L176" i="1"/>
  <c r="K176" i="1"/>
  <c r="G176" i="1"/>
  <c r="E176" i="1"/>
  <c r="F176" i="1" s="1"/>
  <c r="D176" i="1"/>
  <c r="N175" i="1"/>
  <c r="M175" i="1"/>
  <c r="L175" i="1"/>
  <c r="K175" i="1"/>
  <c r="G175" i="1"/>
  <c r="E175" i="1"/>
  <c r="F175" i="1" s="1"/>
  <c r="D175" i="1"/>
  <c r="N170" i="1"/>
  <c r="L170" i="1"/>
  <c r="K170" i="1"/>
  <c r="M170" i="1" s="1"/>
  <c r="G170" i="1"/>
  <c r="F170" i="1"/>
  <c r="E170" i="1"/>
  <c r="D170" i="1"/>
  <c r="N169" i="1"/>
  <c r="L169" i="1"/>
  <c r="K169" i="1"/>
  <c r="M169" i="1" s="1"/>
  <c r="G169" i="1"/>
  <c r="F169" i="1"/>
  <c r="E169" i="1"/>
  <c r="D169" i="1"/>
  <c r="N168" i="1"/>
  <c r="L168" i="1"/>
  <c r="K168" i="1"/>
  <c r="M168" i="1" s="1"/>
  <c r="G168" i="1"/>
  <c r="F168" i="1"/>
  <c r="E168" i="1"/>
  <c r="D168" i="1"/>
  <c r="N167" i="1"/>
  <c r="M167" i="1"/>
  <c r="L167" i="1"/>
  <c r="K167" i="1"/>
  <c r="G167" i="1"/>
  <c r="F167" i="1"/>
  <c r="E167" i="1"/>
  <c r="D167" i="1"/>
  <c r="N166" i="1"/>
  <c r="M166" i="1"/>
  <c r="L166" i="1"/>
  <c r="K166" i="1"/>
  <c r="G166" i="1"/>
  <c r="F166" i="1"/>
  <c r="E166" i="1"/>
  <c r="D166" i="1"/>
  <c r="N165" i="1"/>
  <c r="M165" i="1"/>
  <c r="L165" i="1"/>
  <c r="K165" i="1"/>
  <c r="G165" i="1"/>
  <c r="F165" i="1"/>
  <c r="E165" i="1"/>
  <c r="D165" i="1"/>
  <c r="N164" i="1"/>
  <c r="M164" i="1"/>
  <c r="L164" i="1"/>
  <c r="K164" i="1"/>
  <c r="G164" i="1"/>
  <c r="F164" i="1"/>
  <c r="E164" i="1"/>
  <c r="D164" i="1"/>
  <c r="N163" i="1"/>
  <c r="M163" i="1"/>
  <c r="L163" i="1"/>
  <c r="K163" i="1"/>
  <c r="G163" i="1"/>
  <c r="F163" i="1"/>
  <c r="E163" i="1"/>
  <c r="D163" i="1"/>
  <c r="N162" i="1"/>
  <c r="M162" i="1"/>
  <c r="L162" i="1"/>
  <c r="K162" i="1"/>
  <c r="G162" i="1"/>
  <c r="F162" i="1"/>
  <c r="E162" i="1"/>
  <c r="D162" i="1"/>
  <c r="N161" i="1"/>
  <c r="M161" i="1"/>
  <c r="L161" i="1"/>
  <c r="K161" i="1"/>
  <c r="G161" i="1"/>
  <c r="F161" i="1"/>
  <c r="E161" i="1"/>
  <c r="D161" i="1"/>
  <c r="N160" i="1"/>
  <c r="M160" i="1"/>
  <c r="L160" i="1"/>
  <c r="K160" i="1"/>
  <c r="G160" i="1"/>
  <c r="F160" i="1"/>
  <c r="E160" i="1"/>
  <c r="D160" i="1"/>
  <c r="N159" i="1"/>
  <c r="M159" i="1"/>
  <c r="L159" i="1"/>
  <c r="K159" i="1"/>
  <c r="G159" i="1"/>
  <c r="F159" i="1"/>
  <c r="E159" i="1"/>
  <c r="D159" i="1"/>
  <c r="N158" i="1"/>
  <c r="M158" i="1"/>
  <c r="L158" i="1"/>
  <c r="K158" i="1"/>
  <c r="G158" i="1"/>
  <c r="F158" i="1"/>
  <c r="E158" i="1"/>
  <c r="D158" i="1"/>
  <c r="N157" i="1"/>
  <c r="M157" i="1"/>
  <c r="L157" i="1"/>
  <c r="K157" i="1"/>
  <c r="G157" i="1"/>
  <c r="F157" i="1"/>
  <c r="E157" i="1"/>
  <c r="D157" i="1"/>
  <c r="N156" i="1"/>
  <c r="M156" i="1"/>
  <c r="L156" i="1"/>
  <c r="K156" i="1"/>
  <c r="G156" i="1"/>
  <c r="F156" i="1"/>
  <c r="E156" i="1"/>
  <c r="D156" i="1"/>
  <c r="N155" i="1"/>
  <c r="M155" i="1"/>
  <c r="L155" i="1"/>
  <c r="K155" i="1"/>
  <c r="G155" i="1"/>
  <c r="F155" i="1"/>
  <c r="E155" i="1"/>
  <c r="D155" i="1"/>
  <c r="N154" i="1"/>
  <c r="M154" i="1"/>
  <c r="L154" i="1"/>
  <c r="K154" i="1"/>
  <c r="G154" i="1"/>
  <c r="F154" i="1"/>
  <c r="E154" i="1"/>
  <c r="D154" i="1"/>
  <c r="N153" i="1"/>
  <c r="M153" i="1"/>
  <c r="L153" i="1"/>
  <c r="K153" i="1"/>
  <c r="G153" i="1"/>
  <c r="F153" i="1"/>
  <c r="E153" i="1"/>
  <c r="D153" i="1"/>
  <c r="N152" i="1"/>
  <c r="M152" i="1"/>
  <c r="L152" i="1"/>
  <c r="K152" i="1"/>
  <c r="G152" i="1"/>
  <c r="F152" i="1"/>
  <c r="E152" i="1"/>
  <c r="D152" i="1"/>
  <c r="N151" i="1"/>
  <c r="L151" i="1"/>
  <c r="K151" i="1"/>
  <c r="M151" i="1" s="1"/>
  <c r="G151" i="1"/>
  <c r="F151" i="1"/>
  <c r="E151" i="1"/>
  <c r="D151" i="1"/>
  <c r="N150" i="1"/>
  <c r="L150" i="1"/>
  <c r="K150" i="1"/>
  <c r="M150" i="1" s="1"/>
  <c r="G150" i="1"/>
  <c r="F150" i="1"/>
  <c r="E150" i="1"/>
  <c r="D150" i="1"/>
  <c r="N149" i="1"/>
  <c r="M149" i="1"/>
  <c r="L149" i="1"/>
  <c r="K149" i="1"/>
  <c r="G149" i="1"/>
  <c r="F149" i="1"/>
  <c r="E149" i="1"/>
  <c r="D149" i="1"/>
  <c r="N148" i="1"/>
  <c r="M148" i="1"/>
  <c r="L148" i="1"/>
  <c r="K148" i="1"/>
  <c r="G148" i="1"/>
  <c r="F148" i="1"/>
  <c r="E148" i="1"/>
  <c r="D148" i="1"/>
  <c r="N147" i="1"/>
  <c r="L147" i="1"/>
  <c r="K147" i="1"/>
  <c r="M147" i="1" s="1"/>
  <c r="G147" i="1"/>
  <c r="F147" i="1"/>
  <c r="E147" i="1"/>
  <c r="D147" i="1"/>
  <c r="N146" i="1"/>
  <c r="M146" i="1"/>
  <c r="L146" i="1"/>
  <c r="K146" i="1"/>
  <c r="G146" i="1"/>
  <c r="F146" i="1"/>
  <c r="E146" i="1"/>
  <c r="D146" i="1"/>
  <c r="N145" i="1"/>
  <c r="M145" i="1"/>
  <c r="L145" i="1"/>
  <c r="K145" i="1"/>
  <c r="G145" i="1"/>
  <c r="F145" i="1"/>
  <c r="E145" i="1"/>
  <c r="D145" i="1"/>
  <c r="N144" i="1"/>
  <c r="M144" i="1"/>
  <c r="L144" i="1"/>
  <c r="K144" i="1"/>
  <c r="G144" i="1"/>
  <c r="F144" i="1"/>
  <c r="E144" i="1"/>
  <c r="D144" i="1"/>
  <c r="N143" i="1"/>
  <c r="M143" i="1"/>
  <c r="L143" i="1"/>
  <c r="K143" i="1"/>
  <c r="G143" i="1"/>
  <c r="F143" i="1"/>
  <c r="E143" i="1"/>
  <c r="D143" i="1"/>
  <c r="N142" i="1"/>
  <c r="M142" i="1"/>
  <c r="L142" i="1"/>
  <c r="K142" i="1"/>
  <c r="G142" i="1"/>
  <c r="F142" i="1"/>
  <c r="E142" i="1"/>
  <c r="D142" i="1"/>
  <c r="N141" i="1"/>
  <c r="M141" i="1"/>
  <c r="L141" i="1"/>
  <c r="K141" i="1"/>
  <c r="G141" i="1"/>
  <c r="F141" i="1"/>
  <c r="E141" i="1"/>
  <c r="D141" i="1"/>
  <c r="N136" i="1"/>
  <c r="L136" i="1"/>
  <c r="K136" i="1"/>
  <c r="M136" i="1" s="1"/>
  <c r="G136" i="1"/>
  <c r="F136" i="1"/>
  <c r="E136" i="1"/>
  <c r="D136" i="1"/>
  <c r="N135" i="1"/>
  <c r="L135" i="1"/>
  <c r="K135" i="1"/>
  <c r="M135" i="1" s="1"/>
  <c r="G135" i="1"/>
  <c r="F135" i="1"/>
  <c r="E135" i="1"/>
  <c r="D135" i="1"/>
  <c r="N134" i="1"/>
  <c r="L134" i="1"/>
  <c r="K134" i="1"/>
  <c r="M134" i="1" s="1"/>
  <c r="G134" i="1"/>
  <c r="F134" i="1"/>
  <c r="E134" i="1"/>
  <c r="D134" i="1"/>
  <c r="N133" i="1"/>
  <c r="L133" i="1"/>
  <c r="K133" i="1"/>
  <c r="M133" i="1" s="1"/>
  <c r="G133" i="1"/>
  <c r="F133" i="1"/>
  <c r="E133" i="1"/>
  <c r="D133" i="1"/>
  <c r="N132" i="1"/>
  <c r="L132" i="1"/>
  <c r="K132" i="1"/>
  <c r="M132" i="1" s="1"/>
  <c r="G132" i="1"/>
  <c r="E132" i="1"/>
  <c r="D132" i="1"/>
  <c r="F132" i="1" s="1"/>
  <c r="N131" i="1"/>
  <c r="L131" i="1"/>
  <c r="K131" i="1"/>
  <c r="M131" i="1" s="1"/>
  <c r="G131" i="1"/>
  <c r="E131" i="1"/>
  <c r="D131" i="1"/>
  <c r="F131" i="1" s="1"/>
  <c r="N130" i="1"/>
  <c r="L130" i="1"/>
  <c r="K130" i="1"/>
  <c r="M130" i="1" s="1"/>
  <c r="G130" i="1"/>
  <c r="E130" i="1"/>
  <c r="D130" i="1"/>
  <c r="F130" i="1" s="1"/>
  <c r="N129" i="1"/>
  <c r="L129" i="1"/>
  <c r="K129" i="1"/>
  <c r="M129" i="1" s="1"/>
  <c r="G129" i="1"/>
  <c r="E129" i="1"/>
  <c r="D129" i="1"/>
  <c r="F129" i="1" s="1"/>
  <c r="N128" i="1"/>
  <c r="L128" i="1"/>
  <c r="M128" i="1" s="1"/>
  <c r="K128" i="1"/>
  <c r="G128" i="1"/>
  <c r="E128" i="1"/>
  <c r="D128" i="1"/>
  <c r="F128" i="1" s="1"/>
  <c r="N127" i="1"/>
  <c r="L127" i="1"/>
  <c r="M127" i="1" s="1"/>
  <c r="K127" i="1"/>
  <c r="G127" i="1"/>
  <c r="E127" i="1"/>
  <c r="D127" i="1"/>
  <c r="F127" i="1" s="1"/>
  <c r="N126" i="1"/>
  <c r="L126" i="1"/>
  <c r="M126" i="1" s="1"/>
  <c r="K126" i="1"/>
  <c r="G126" i="1"/>
  <c r="E126" i="1"/>
  <c r="D126" i="1"/>
  <c r="F126" i="1" s="1"/>
  <c r="N125" i="1"/>
  <c r="L125" i="1"/>
  <c r="M125" i="1" s="1"/>
  <c r="K125" i="1"/>
  <c r="G125" i="1"/>
  <c r="F125" i="1"/>
  <c r="E125" i="1"/>
  <c r="D125" i="1"/>
  <c r="N124" i="1"/>
  <c r="L124" i="1"/>
  <c r="M124" i="1" s="1"/>
  <c r="K124" i="1"/>
  <c r="G124" i="1"/>
  <c r="F124" i="1"/>
  <c r="E124" i="1"/>
  <c r="D124" i="1"/>
  <c r="N123" i="1"/>
  <c r="M123" i="1"/>
  <c r="L123" i="1"/>
  <c r="K123" i="1"/>
  <c r="G123" i="1"/>
  <c r="F123" i="1"/>
  <c r="E123" i="1"/>
  <c r="D123" i="1"/>
  <c r="N122" i="1"/>
  <c r="M122" i="1"/>
  <c r="L122" i="1"/>
  <c r="K122" i="1"/>
  <c r="G122" i="1"/>
  <c r="E122" i="1"/>
  <c r="D122" i="1"/>
  <c r="F122" i="1" s="1"/>
  <c r="N121" i="1"/>
  <c r="M121" i="1"/>
  <c r="L121" i="1"/>
  <c r="K121" i="1"/>
  <c r="G121" i="1"/>
  <c r="E121" i="1"/>
  <c r="F121" i="1" s="1"/>
  <c r="D121" i="1"/>
  <c r="N120" i="1"/>
  <c r="M120" i="1"/>
  <c r="L120" i="1"/>
  <c r="K120" i="1"/>
  <c r="G120" i="1"/>
  <c r="F120" i="1"/>
  <c r="E120" i="1"/>
  <c r="D120" i="1"/>
  <c r="N119" i="1"/>
  <c r="M119" i="1"/>
  <c r="L119" i="1"/>
  <c r="K119" i="1"/>
  <c r="G119" i="1"/>
  <c r="F119" i="1"/>
  <c r="E119" i="1"/>
  <c r="D119" i="1"/>
  <c r="N118" i="1"/>
  <c r="M118" i="1"/>
  <c r="L118" i="1"/>
  <c r="K118" i="1"/>
  <c r="G118" i="1"/>
  <c r="F118" i="1"/>
  <c r="E118" i="1"/>
  <c r="D118" i="1"/>
  <c r="N117" i="1"/>
  <c r="M117" i="1"/>
  <c r="L117" i="1"/>
  <c r="K117" i="1"/>
  <c r="G117" i="1"/>
  <c r="F117" i="1"/>
  <c r="E117" i="1"/>
  <c r="D117" i="1"/>
  <c r="N116" i="1"/>
  <c r="M116" i="1"/>
  <c r="L116" i="1"/>
  <c r="K116" i="1"/>
  <c r="G116" i="1"/>
  <c r="F116" i="1"/>
  <c r="E116" i="1"/>
  <c r="D116" i="1"/>
  <c r="N115" i="1"/>
  <c r="M115" i="1"/>
  <c r="L115" i="1"/>
  <c r="K115" i="1"/>
  <c r="G115" i="1"/>
  <c r="F115" i="1"/>
  <c r="E115" i="1"/>
  <c r="D115" i="1"/>
  <c r="N114" i="1"/>
  <c r="M114" i="1"/>
  <c r="L114" i="1"/>
  <c r="K114" i="1"/>
  <c r="G114" i="1"/>
  <c r="F114" i="1"/>
  <c r="E114" i="1"/>
  <c r="D114" i="1"/>
  <c r="N113" i="1"/>
  <c r="M113" i="1"/>
  <c r="L113" i="1"/>
  <c r="K113" i="1"/>
  <c r="G113" i="1"/>
  <c r="F113" i="1"/>
  <c r="E113" i="1"/>
  <c r="D113" i="1"/>
  <c r="N112" i="1"/>
  <c r="M112" i="1"/>
  <c r="L112" i="1"/>
  <c r="K112" i="1"/>
  <c r="G112" i="1"/>
  <c r="F112" i="1"/>
  <c r="E112" i="1"/>
  <c r="D112" i="1"/>
  <c r="N111" i="1"/>
  <c r="M111" i="1"/>
  <c r="L111" i="1"/>
  <c r="K111" i="1"/>
  <c r="G111" i="1"/>
  <c r="F111" i="1"/>
  <c r="E111" i="1"/>
  <c r="D111" i="1"/>
  <c r="N110" i="1"/>
  <c r="M110" i="1"/>
  <c r="L110" i="1"/>
  <c r="K110" i="1"/>
  <c r="G110" i="1"/>
  <c r="F110" i="1"/>
  <c r="E110" i="1"/>
  <c r="D110" i="1"/>
  <c r="N109" i="1"/>
  <c r="M109" i="1"/>
  <c r="L109" i="1"/>
  <c r="K109" i="1"/>
  <c r="G109" i="1"/>
  <c r="F109" i="1"/>
  <c r="E109" i="1"/>
  <c r="D109" i="1"/>
  <c r="N108" i="1"/>
  <c r="M108" i="1"/>
  <c r="L108" i="1"/>
  <c r="K108" i="1"/>
  <c r="G108" i="1"/>
  <c r="F108" i="1"/>
  <c r="E108" i="1"/>
  <c r="D108" i="1"/>
  <c r="N107" i="1"/>
  <c r="M107" i="1"/>
  <c r="L107" i="1"/>
  <c r="K107" i="1"/>
  <c r="G107" i="1"/>
  <c r="F107" i="1"/>
  <c r="E107" i="1"/>
  <c r="D107" i="1"/>
  <c r="N102" i="1"/>
  <c r="L102" i="1"/>
  <c r="K102" i="1"/>
  <c r="M102" i="1" s="1"/>
  <c r="G102" i="1"/>
  <c r="F102" i="1"/>
  <c r="E102" i="1"/>
  <c r="D102" i="1"/>
  <c r="N101" i="1"/>
  <c r="L101" i="1"/>
  <c r="K101" i="1"/>
  <c r="M101" i="1" s="1"/>
  <c r="G101" i="1"/>
  <c r="F101" i="1"/>
  <c r="E101" i="1"/>
  <c r="D101" i="1"/>
  <c r="N100" i="1"/>
  <c r="L100" i="1"/>
  <c r="K100" i="1"/>
  <c r="M100" i="1" s="1"/>
  <c r="G100" i="1"/>
  <c r="F100" i="1"/>
  <c r="E100" i="1"/>
  <c r="D100" i="1"/>
  <c r="N99" i="1"/>
  <c r="L99" i="1"/>
  <c r="K99" i="1"/>
  <c r="M99" i="1" s="1"/>
  <c r="G99" i="1"/>
  <c r="F99" i="1"/>
  <c r="E99" i="1"/>
  <c r="D99" i="1"/>
  <c r="N98" i="1"/>
  <c r="L98" i="1"/>
  <c r="K98" i="1"/>
  <c r="M98" i="1" s="1"/>
  <c r="G98" i="1"/>
  <c r="F98" i="1"/>
  <c r="E98" i="1"/>
  <c r="D98" i="1"/>
  <c r="N97" i="1"/>
  <c r="L97" i="1"/>
  <c r="K97" i="1"/>
  <c r="M97" i="1" s="1"/>
  <c r="G97" i="1"/>
  <c r="F97" i="1"/>
  <c r="E97" i="1"/>
  <c r="D97" i="1"/>
  <c r="N96" i="1"/>
  <c r="L96" i="1"/>
  <c r="K96" i="1"/>
  <c r="M96" i="1" s="1"/>
  <c r="G96" i="1"/>
  <c r="F96" i="1"/>
  <c r="E96" i="1"/>
  <c r="D96" i="1"/>
  <c r="N95" i="1"/>
  <c r="L95" i="1"/>
  <c r="K95" i="1"/>
  <c r="M95" i="1" s="1"/>
  <c r="G95" i="1"/>
  <c r="F95" i="1"/>
  <c r="E95" i="1"/>
  <c r="D95" i="1"/>
  <c r="N94" i="1"/>
  <c r="L94" i="1"/>
  <c r="K94" i="1"/>
  <c r="M94" i="1" s="1"/>
  <c r="G94" i="1"/>
  <c r="F94" i="1"/>
  <c r="E94" i="1"/>
  <c r="D94" i="1"/>
  <c r="N93" i="1"/>
  <c r="L93" i="1"/>
  <c r="K93" i="1"/>
  <c r="M93" i="1" s="1"/>
  <c r="G93" i="1"/>
  <c r="F93" i="1"/>
  <c r="E93" i="1"/>
  <c r="D93" i="1"/>
  <c r="N92" i="1"/>
  <c r="L92" i="1"/>
  <c r="K92" i="1"/>
  <c r="M92" i="1" s="1"/>
  <c r="G92" i="1"/>
  <c r="F92" i="1"/>
  <c r="E92" i="1"/>
  <c r="D92" i="1"/>
  <c r="N91" i="1"/>
  <c r="L91" i="1"/>
  <c r="K91" i="1"/>
  <c r="M91" i="1" s="1"/>
  <c r="G91" i="1"/>
  <c r="F91" i="1"/>
  <c r="E91" i="1"/>
  <c r="D91" i="1"/>
  <c r="N90" i="1"/>
  <c r="L90" i="1"/>
  <c r="K90" i="1"/>
  <c r="M90" i="1" s="1"/>
  <c r="G90" i="1"/>
  <c r="F90" i="1"/>
  <c r="E90" i="1"/>
  <c r="D90" i="1"/>
  <c r="N89" i="1"/>
  <c r="L89" i="1"/>
  <c r="K89" i="1"/>
  <c r="M89" i="1" s="1"/>
  <c r="G89" i="1"/>
  <c r="F89" i="1"/>
  <c r="E89" i="1"/>
  <c r="D89" i="1"/>
  <c r="N88" i="1"/>
  <c r="L88" i="1"/>
  <c r="K88" i="1"/>
  <c r="M88" i="1" s="1"/>
  <c r="G88" i="1"/>
  <c r="F88" i="1"/>
  <c r="E88" i="1"/>
  <c r="D88" i="1"/>
  <c r="N87" i="1"/>
  <c r="L87" i="1"/>
  <c r="K87" i="1"/>
  <c r="M87" i="1" s="1"/>
  <c r="G87" i="1"/>
  <c r="F87" i="1"/>
  <c r="E87" i="1"/>
  <c r="D87" i="1"/>
  <c r="N86" i="1"/>
  <c r="L86" i="1"/>
  <c r="K86" i="1"/>
  <c r="M86" i="1" s="1"/>
  <c r="G86" i="1"/>
  <c r="F86" i="1"/>
  <c r="E86" i="1"/>
  <c r="D86" i="1"/>
  <c r="N85" i="1"/>
  <c r="L85" i="1"/>
  <c r="K85" i="1"/>
  <c r="M85" i="1" s="1"/>
  <c r="G85" i="1"/>
  <c r="F85" i="1"/>
  <c r="E85" i="1"/>
  <c r="D85" i="1"/>
  <c r="N84" i="1"/>
  <c r="L84" i="1"/>
  <c r="K84" i="1"/>
  <c r="M84" i="1" s="1"/>
  <c r="G84" i="1"/>
  <c r="F84" i="1"/>
  <c r="E84" i="1"/>
  <c r="D84" i="1"/>
  <c r="N83" i="1"/>
  <c r="L83" i="1"/>
  <c r="K83" i="1"/>
  <c r="M83" i="1" s="1"/>
  <c r="G83" i="1"/>
  <c r="F83" i="1"/>
  <c r="E83" i="1"/>
  <c r="D83" i="1"/>
  <c r="N82" i="1"/>
  <c r="L82" i="1"/>
  <c r="K82" i="1"/>
  <c r="M82" i="1" s="1"/>
  <c r="G82" i="1"/>
  <c r="F82" i="1"/>
  <c r="E82" i="1"/>
  <c r="D82" i="1"/>
  <c r="N81" i="1"/>
  <c r="L81" i="1"/>
  <c r="K81" i="1"/>
  <c r="M81" i="1" s="1"/>
  <c r="G81" i="1"/>
  <c r="F81" i="1"/>
  <c r="E81" i="1"/>
  <c r="D81" i="1"/>
  <c r="N80" i="1"/>
  <c r="L80" i="1"/>
  <c r="K80" i="1"/>
  <c r="M80" i="1" s="1"/>
  <c r="G80" i="1"/>
  <c r="F80" i="1"/>
  <c r="E80" i="1"/>
  <c r="D80" i="1"/>
  <c r="N79" i="1"/>
  <c r="L79" i="1"/>
  <c r="K79" i="1"/>
  <c r="M79" i="1" s="1"/>
  <c r="G79" i="1"/>
  <c r="F79" i="1"/>
  <c r="E79" i="1"/>
  <c r="D79" i="1"/>
  <c r="N78" i="1"/>
  <c r="L78" i="1"/>
  <c r="K78" i="1"/>
  <c r="M78" i="1" s="1"/>
  <c r="G78" i="1"/>
  <c r="F78" i="1"/>
  <c r="E78" i="1"/>
  <c r="D78" i="1"/>
  <c r="N77" i="1"/>
  <c r="L77" i="1"/>
  <c r="K77" i="1"/>
  <c r="M77" i="1" s="1"/>
  <c r="G77" i="1"/>
  <c r="F77" i="1"/>
  <c r="E77" i="1"/>
  <c r="D77" i="1"/>
  <c r="N76" i="1"/>
  <c r="L76" i="1"/>
  <c r="K76" i="1"/>
  <c r="M76" i="1" s="1"/>
  <c r="G76" i="1"/>
  <c r="F76" i="1"/>
  <c r="E76" i="1"/>
  <c r="D76" i="1"/>
  <c r="N75" i="1"/>
  <c r="L75" i="1"/>
  <c r="K75" i="1"/>
  <c r="M75" i="1" s="1"/>
  <c r="G75" i="1"/>
  <c r="F75" i="1"/>
  <c r="E75" i="1"/>
  <c r="D75" i="1"/>
  <c r="N74" i="1"/>
  <c r="L74" i="1"/>
  <c r="K74" i="1"/>
  <c r="M74" i="1" s="1"/>
  <c r="G74" i="1"/>
  <c r="F74" i="1"/>
  <c r="E74" i="1"/>
  <c r="D74" i="1"/>
  <c r="N73" i="1"/>
  <c r="L73" i="1"/>
  <c r="K73" i="1"/>
  <c r="M73" i="1" s="1"/>
  <c r="G73" i="1"/>
  <c r="F73" i="1"/>
  <c r="E73" i="1"/>
  <c r="D73" i="1"/>
  <c r="N68" i="1"/>
  <c r="L68" i="1"/>
  <c r="K68" i="1"/>
  <c r="M68" i="1" s="1"/>
  <c r="G68" i="1"/>
  <c r="E68" i="1"/>
  <c r="F68" i="1" s="1"/>
  <c r="D68" i="1"/>
  <c r="N67" i="1"/>
  <c r="L67" i="1"/>
  <c r="K67" i="1"/>
  <c r="M67" i="1" s="1"/>
  <c r="G67" i="1"/>
  <c r="F67" i="1"/>
  <c r="E67" i="1"/>
  <c r="D67" i="1"/>
  <c r="N66" i="1"/>
  <c r="L66" i="1"/>
  <c r="K66" i="1"/>
  <c r="M66" i="1" s="1"/>
  <c r="G66" i="1"/>
  <c r="F66" i="1"/>
  <c r="E66" i="1"/>
  <c r="D66" i="1"/>
  <c r="N65" i="1"/>
  <c r="L65" i="1"/>
  <c r="K65" i="1"/>
  <c r="M65" i="1" s="1"/>
  <c r="G65" i="1"/>
  <c r="F65" i="1"/>
  <c r="E65" i="1"/>
  <c r="D65" i="1"/>
  <c r="N64" i="1"/>
  <c r="L64" i="1"/>
  <c r="K64" i="1"/>
  <c r="M64" i="1" s="1"/>
  <c r="G64" i="1"/>
  <c r="F64" i="1"/>
  <c r="E64" i="1"/>
  <c r="D64" i="1"/>
  <c r="N63" i="1"/>
  <c r="L63" i="1"/>
  <c r="K63" i="1"/>
  <c r="M63" i="1" s="1"/>
  <c r="G63" i="1"/>
  <c r="F63" i="1"/>
  <c r="E63" i="1"/>
  <c r="D63" i="1"/>
  <c r="N62" i="1"/>
  <c r="L62" i="1"/>
  <c r="K62" i="1"/>
  <c r="M62" i="1" s="1"/>
  <c r="G62" i="1"/>
  <c r="F62" i="1"/>
  <c r="E62" i="1"/>
  <c r="D62" i="1"/>
  <c r="N61" i="1"/>
  <c r="L61" i="1"/>
  <c r="K61" i="1"/>
  <c r="M61" i="1" s="1"/>
  <c r="G61" i="1"/>
  <c r="F61" i="1"/>
  <c r="E61" i="1"/>
  <c r="D61" i="1"/>
  <c r="N60" i="1"/>
  <c r="L60" i="1"/>
  <c r="K60" i="1"/>
  <c r="M60" i="1" s="1"/>
  <c r="G60" i="1"/>
  <c r="F60" i="1"/>
  <c r="E60" i="1"/>
  <c r="D60" i="1"/>
  <c r="N59" i="1"/>
  <c r="L59" i="1"/>
  <c r="K59" i="1"/>
  <c r="M59" i="1" s="1"/>
  <c r="G59" i="1"/>
  <c r="F59" i="1"/>
  <c r="E59" i="1"/>
  <c r="D59" i="1"/>
  <c r="N58" i="1"/>
  <c r="L58" i="1"/>
  <c r="K58" i="1"/>
  <c r="M58" i="1" s="1"/>
  <c r="G58" i="1"/>
  <c r="F58" i="1"/>
  <c r="E58" i="1"/>
  <c r="D58" i="1"/>
  <c r="N57" i="1"/>
  <c r="L57" i="1"/>
  <c r="K57" i="1"/>
  <c r="M57" i="1" s="1"/>
  <c r="G57" i="1"/>
  <c r="F57" i="1"/>
  <c r="E57" i="1"/>
  <c r="D57" i="1"/>
  <c r="N56" i="1"/>
  <c r="L56" i="1"/>
  <c r="K56" i="1"/>
  <c r="M56" i="1" s="1"/>
  <c r="G56" i="1"/>
  <c r="F56" i="1"/>
  <c r="E56" i="1"/>
  <c r="D56" i="1"/>
  <c r="N55" i="1"/>
  <c r="L55" i="1"/>
  <c r="K55" i="1"/>
  <c r="M55" i="1" s="1"/>
  <c r="G55" i="1"/>
  <c r="F55" i="1"/>
  <c r="E55" i="1"/>
  <c r="D55" i="1"/>
  <c r="N54" i="1"/>
  <c r="L54" i="1"/>
  <c r="K54" i="1"/>
  <c r="M54" i="1" s="1"/>
  <c r="G54" i="1"/>
  <c r="F54" i="1"/>
  <c r="E54" i="1"/>
  <c r="D54" i="1"/>
  <c r="N53" i="1"/>
  <c r="L53" i="1"/>
  <c r="K53" i="1"/>
  <c r="M53" i="1" s="1"/>
  <c r="G53" i="1"/>
  <c r="F53" i="1"/>
  <c r="E53" i="1"/>
  <c r="D53" i="1"/>
  <c r="N52" i="1"/>
  <c r="L52" i="1"/>
  <c r="K52" i="1"/>
  <c r="M52" i="1" s="1"/>
  <c r="G52" i="1"/>
  <c r="F52" i="1"/>
  <c r="E52" i="1"/>
  <c r="D52" i="1"/>
  <c r="N51" i="1"/>
  <c r="L51" i="1"/>
  <c r="K51" i="1"/>
  <c r="M51" i="1" s="1"/>
  <c r="G51" i="1"/>
  <c r="F51" i="1"/>
  <c r="E51" i="1"/>
  <c r="D51" i="1"/>
  <c r="N50" i="1"/>
  <c r="L50" i="1"/>
  <c r="K50" i="1"/>
  <c r="M50" i="1" s="1"/>
  <c r="G50" i="1"/>
  <c r="F50" i="1"/>
  <c r="E50" i="1"/>
  <c r="D50" i="1"/>
  <c r="N49" i="1"/>
  <c r="L49" i="1"/>
  <c r="K49" i="1"/>
  <c r="M49" i="1" s="1"/>
  <c r="G49" i="1"/>
  <c r="F49" i="1"/>
  <c r="E49" i="1"/>
  <c r="D49" i="1"/>
  <c r="N48" i="1"/>
  <c r="L48" i="1"/>
  <c r="K48" i="1"/>
  <c r="M48" i="1" s="1"/>
  <c r="G48" i="1"/>
  <c r="F48" i="1"/>
  <c r="E48" i="1"/>
  <c r="D48" i="1"/>
  <c r="N47" i="1"/>
  <c r="L47" i="1"/>
  <c r="K47" i="1"/>
  <c r="M47" i="1" s="1"/>
  <c r="G47" i="1"/>
  <c r="F47" i="1"/>
  <c r="E47" i="1"/>
  <c r="D47" i="1"/>
  <c r="N46" i="1"/>
  <c r="L46" i="1"/>
  <c r="K46" i="1"/>
  <c r="M46" i="1" s="1"/>
  <c r="G46" i="1"/>
  <c r="F46" i="1"/>
  <c r="E46" i="1"/>
  <c r="D46" i="1"/>
  <c r="N45" i="1"/>
  <c r="L45" i="1"/>
  <c r="K45" i="1"/>
  <c r="M45" i="1" s="1"/>
  <c r="G45" i="1"/>
  <c r="F45" i="1"/>
  <c r="E45" i="1"/>
  <c r="D45" i="1"/>
  <c r="N44" i="1"/>
  <c r="L44" i="1"/>
  <c r="K44" i="1"/>
  <c r="M44" i="1" s="1"/>
  <c r="G44" i="1"/>
  <c r="F44" i="1"/>
  <c r="E44" i="1"/>
  <c r="D44" i="1"/>
  <c r="N43" i="1"/>
  <c r="L43" i="1"/>
  <c r="K43" i="1"/>
  <c r="M43" i="1" s="1"/>
  <c r="G43" i="1"/>
  <c r="F43" i="1"/>
  <c r="E43" i="1"/>
  <c r="D43" i="1"/>
  <c r="N42" i="1"/>
  <c r="L42" i="1"/>
  <c r="K42" i="1"/>
  <c r="M42" i="1" s="1"/>
  <c r="G42" i="1"/>
  <c r="F42" i="1"/>
  <c r="E42" i="1"/>
  <c r="D42" i="1"/>
  <c r="N41" i="1"/>
  <c r="L41" i="1"/>
  <c r="K41" i="1"/>
  <c r="M41" i="1" s="1"/>
  <c r="G41" i="1"/>
  <c r="F41" i="1"/>
  <c r="E41" i="1"/>
  <c r="D41" i="1"/>
  <c r="N40" i="1"/>
  <c r="L40" i="1"/>
  <c r="K40" i="1"/>
  <c r="M40" i="1" s="1"/>
  <c r="G40" i="1"/>
  <c r="F40" i="1"/>
  <c r="E40" i="1"/>
  <c r="D40" i="1"/>
  <c r="N39" i="1"/>
  <c r="L39" i="1"/>
  <c r="K39" i="1"/>
  <c r="M39" i="1" s="1"/>
  <c r="G39" i="1"/>
  <c r="F39" i="1"/>
  <c r="E39" i="1"/>
  <c r="D39" i="1"/>
  <c r="N34" i="1"/>
  <c r="M34" i="1"/>
  <c r="L34" i="1"/>
  <c r="K34" i="1"/>
  <c r="G34" i="1"/>
  <c r="E34" i="1"/>
  <c r="D34" i="1"/>
  <c r="F34" i="1" s="1"/>
  <c r="N33" i="1"/>
  <c r="M33" i="1"/>
  <c r="L33" i="1"/>
  <c r="K33" i="1"/>
  <c r="G33" i="1"/>
  <c r="E33" i="1"/>
  <c r="D33" i="1"/>
  <c r="F33" i="1" s="1"/>
  <c r="N32" i="1"/>
  <c r="M32" i="1"/>
  <c r="L32" i="1"/>
  <c r="K32" i="1"/>
  <c r="G32" i="1"/>
  <c r="E32" i="1"/>
  <c r="D32" i="1"/>
  <c r="F32" i="1" s="1"/>
  <c r="N31" i="1"/>
  <c r="M31" i="1"/>
  <c r="L31" i="1"/>
  <c r="K31" i="1"/>
  <c r="G31" i="1"/>
  <c r="E31" i="1"/>
  <c r="D31" i="1"/>
  <c r="F31" i="1" s="1"/>
  <c r="N30" i="1"/>
  <c r="M30" i="1"/>
  <c r="L30" i="1"/>
  <c r="K30" i="1"/>
  <c r="G30" i="1"/>
  <c r="E30" i="1"/>
  <c r="D30" i="1"/>
  <c r="F30" i="1" s="1"/>
  <c r="N29" i="1"/>
  <c r="M29" i="1"/>
  <c r="L29" i="1"/>
  <c r="K29" i="1"/>
  <c r="G29" i="1"/>
  <c r="E29" i="1"/>
  <c r="D29" i="1"/>
  <c r="F29" i="1" s="1"/>
  <c r="N28" i="1"/>
  <c r="M28" i="1"/>
  <c r="L28" i="1"/>
  <c r="K28" i="1"/>
  <c r="G28" i="1"/>
  <c r="E28" i="1"/>
  <c r="D28" i="1"/>
  <c r="F28" i="1" s="1"/>
  <c r="N27" i="1"/>
  <c r="M27" i="1"/>
  <c r="L27" i="1"/>
  <c r="K27" i="1"/>
  <c r="G27" i="1"/>
  <c r="E27" i="1"/>
  <c r="D27" i="1"/>
  <c r="F27" i="1" s="1"/>
  <c r="N26" i="1"/>
  <c r="M26" i="1"/>
  <c r="L26" i="1"/>
  <c r="K26" i="1"/>
  <c r="G26" i="1"/>
  <c r="E26" i="1"/>
  <c r="D26" i="1"/>
  <c r="F26" i="1" s="1"/>
  <c r="N25" i="1"/>
  <c r="M25" i="1"/>
  <c r="L25" i="1"/>
  <c r="K25" i="1"/>
  <c r="G25" i="1"/>
  <c r="E25" i="1"/>
  <c r="D25" i="1"/>
  <c r="F25" i="1" s="1"/>
  <c r="N24" i="1"/>
  <c r="M24" i="1"/>
  <c r="L24" i="1"/>
  <c r="K24" i="1"/>
  <c r="G24" i="1"/>
  <c r="E24" i="1"/>
  <c r="D24" i="1"/>
  <c r="F24" i="1" s="1"/>
  <c r="N23" i="1"/>
  <c r="M23" i="1"/>
  <c r="L23" i="1"/>
  <c r="K23" i="1"/>
  <c r="G23" i="1"/>
  <c r="E23" i="1"/>
  <c r="D23" i="1"/>
  <c r="F23" i="1" s="1"/>
  <c r="N22" i="1"/>
  <c r="M22" i="1"/>
  <c r="L22" i="1"/>
  <c r="K22" i="1"/>
  <c r="G22" i="1"/>
  <c r="E22" i="1"/>
  <c r="D22" i="1"/>
  <c r="F22" i="1" s="1"/>
  <c r="N21" i="1"/>
  <c r="M21" i="1"/>
  <c r="L21" i="1"/>
  <c r="K21" i="1"/>
  <c r="G21" i="1"/>
  <c r="E21" i="1"/>
  <c r="D21" i="1"/>
  <c r="F21" i="1" s="1"/>
  <c r="N20" i="1"/>
  <c r="M20" i="1"/>
  <c r="L20" i="1"/>
  <c r="K20" i="1"/>
  <c r="G20" i="1"/>
  <c r="E20" i="1"/>
  <c r="D20" i="1"/>
  <c r="F20" i="1" s="1"/>
  <c r="N19" i="1"/>
  <c r="M19" i="1"/>
  <c r="L19" i="1"/>
  <c r="K19" i="1"/>
  <c r="G19" i="1"/>
  <c r="E19" i="1"/>
  <c r="D19" i="1"/>
  <c r="F19" i="1" s="1"/>
  <c r="N18" i="1"/>
  <c r="M18" i="1"/>
  <c r="L18" i="1"/>
  <c r="K18" i="1"/>
  <c r="G18" i="1"/>
  <c r="E18" i="1"/>
  <c r="D18" i="1"/>
  <c r="F18" i="1" s="1"/>
  <c r="N17" i="1"/>
  <c r="M17" i="1"/>
  <c r="L17" i="1"/>
  <c r="K17" i="1"/>
  <c r="G17" i="1"/>
  <c r="E17" i="1"/>
  <c r="D17" i="1"/>
  <c r="F17" i="1" s="1"/>
  <c r="N16" i="1"/>
  <c r="M16" i="1"/>
  <c r="L16" i="1"/>
  <c r="K16" i="1"/>
  <c r="G16" i="1"/>
  <c r="E16" i="1"/>
  <c r="D16" i="1"/>
  <c r="F16" i="1" s="1"/>
  <c r="N15" i="1"/>
  <c r="M15" i="1"/>
  <c r="L15" i="1"/>
  <c r="K15" i="1"/>
  <c r="G15" i="1"/>
  <c r="E15" i="1"/>
  <c r="D15" i="1"/>
  <c r="F15" i="1" s="1"/>
  <c r="N14" i="1"/>
  <c r="M14" i="1"/>
  <c r="L14" i="1"/>
  <c r="K14" i="1"/>
  <c r="G14" i="1"/>
  <c r="E14" i="1"/>
  <c r="D14" i="1"/>
  <c r="F14" i="1" s="1"/>
  <c r="N13" i="1"/>
  <c r="M13" i="1"/>
  <c r="L13" i="1"/>
  <c r="K13" i="1"/>
  <c r="G13" i="1"/>
  <c r="E13" i="1"/>
  <c r="D13" i="1"/>
  <c r="F13" i="1" s="1"/>
  <c r="N12" i="1"/>
  <c r="M12" i="1"/>
  <c r="L12" i="1"/>
  <c r="K12" i="1"/>
  <c r="G12" i="1"/>
  <c r="E12" i="1"/>
  <c r="D12" i="1"/>
  <c r="F12" i="1" s="1"/>
  <c r="N11" i="1"/>
  <c r="M11" i="1"/>
  <c r="L11" i="1"/>
  <c r="K11" i="1"/>
  <c r="G11" i="1"/>
  <c r="E11" i="1"/>
  <c r="D11" i="1"/>
  <c r="F11" i="1" s="1"/>
  <c r="N10" i="1"/>
  <c r="M10" i="1"/>
  <c r="L10" i="1"/>
  <c r="K10" i="1"/>
  <c r="G10" i="1"/>
  <c r="E10" i="1"/>
  <c r="D10" i="1"/>
  <c r="F10" i="1" s="1"/>
  <c r="N9" i="1"/>
  <c r="M9" i="1"/>
  <c r="L9" i="1"/>
  <c r="K9" i="1"/>
  <c r="G9" i="1"/>
  <c r="E9" i="1"/>
  <c r="D9" i="1"/>
  <c r="F9" i="1" s="1"/>
  <c r="N8" i="1"/>
  <c r="M8" i="1"/>
  <c r="L8" i="1"/>
  <c r="K8" i="1"/>
  <c r="G8" i="1"/>
  <c r="E8" i="1"/>
  <c r="D8" i="1"/>
  <c r="F8" i="1" s="1"/>
  <c r="N7" i="1"/>
  <c r="M7" i="1"/>
  <c r="L7" i="1"/>
  <c r="K7" i="1"/>
  <c r="G7" i="1"/>
  <c r="E7" i="1"/>
  <c r="D7" i="1"/>
  <c r="F7" i="1" s="1"/>
  <c r="N6" i="1"/>
  <c r="M6" i="1"/>
  <c r="L6" i="1"/>
  <c r="K6" i="1"/>
  <c r="G6" i="1"/>
  <c r="E6" i="1"/>
  <c r="D6" i="1"/>
  <c r="F6" i="1" s="1"/>
  <c r="N5" i="1"/>
  <c r="M5" i="1"/>
  <c r="L5" i="1"/>
  <c r="K5" i="1"/>
  <c r="G5" i="1"/>
  <c r="N238" i="1" s="1"/>
  <c r="E5" i="1"/>
  <c r="L238" i="1" s="1"/>
  <c r="D5" i="1"/>
  <c r="K238" i="1" s="1"/>
  <c r="B1" i="1"/>
  <c r="B205" i="1" s="1"/>
  <c r="B35" i="1" l="1"/>
  <c r="F209" i="1"/>
  <c r="M237" i="1" s="1"/>
  <c r="B69" i="1"/>
  <c r="K204" i="1"/>
  <c r="F5" i="1"/>
  <c r="B103" i="1"/>
  <c r="L204" i="1"/>
  <c r="B137" i="1"/>
  <c r="B171" i="1"/>
  <c r="N204" i="1"/>
  <c r="M238" i="1" l="1"/>
  <c r="M204" i="1"/>
</calcChain>
</file>

<file path=xl/sharedStrings.xml><?xml version="1.0" encoding="utf-8"?>
<sst xmlns="http://schemas.openxmlformats.org/spreadsheetml/2006/main" count="498" uniqueCount="389">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</sst>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18_&#20196;&#21644;4&#24180;&#24230;&#20869;&#23481;/&#20154;&#21475;/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>
        <row r="1">
          <cell r="B1" t="str">
            <v>令和</v>
          </cell>
          <cell r="C1">
            <v>4</v>
          </cell>
        </row>
        <row r="6">
          <cell r="P6">
            <v>10</v>
          </cell>
          <cell r="Q6">
            <v>15</v>
          </cell>
          <cell r="R6">
            <v>12</v>
          </cell>
        </row>
        <row r="7">
          <cell r="P7">
            <v>198</v>
          </cell>
          <cell r="Q7">
            <v>197</v>
          </cell>
          <cell r="R7">
            <v>195</v>
          </cell>
        </row>
        <row r="8">
          <cell r="P8">
            <v>19</v>
          </cell>
          <cell r="Q8">
            <v>24</v>
          </cell>
          <cell r="R8">
            <v>13</v>
          </cell>
        </row>
        <row r="9">
          <cell r="P9">
            <v>520</v>
          </cell>
          <cell r="Q9">
            <v>540</v>
          </cell>
          <cell r="R9">
            <v>481</v>
          </cell>
        </row>
        <row r="10">
          <cell r="P10">
            <v>8</v>
          </cell>
          <cell r="Q10">
            <v>3</v>
          </cell>
          <cell r="R10">
            <v>8</v>
          </cell>
        </row>
        <row r="11">
          <cell r="P11">
            <v>7</v>
          </cell>
          <cell r="Q11">
            <v>4</v>
          </cell>
          <cell r="R11">
            <v>7</v>
          </cell>
        </row>
        <row r="12">
          <cell r="P12">
            <v>73</v>
          </cell>
          <cell r="Q12">
            <v>46</v>
          </cell>
          <cell r="R12">
            <v>63</v>
          </cell>
        </row>
        <row r="13">
          <cell r="P13">
            <v>87</v>
          </cell>
          <cell r="Q13">
            <v>80</v>
          </cell>
          <cell r="R13">
            <v>99</v>
          </cell>
        </row>
        <row r="14">
          <cell r="P14">
            <v>0</v>
          </cell>
          <cell r="Q14">
            <v>0</v>
          </cell>
          <cell r="R14">
            <v>0</v>
          </cell>
        </row>
        <row r="15">
          <cell r="P15">
            <v>9</v>
          </cell>
          <cell r="Q15">
            <v>8</v>
          </cell>
          <cell r="R15">
            <v>5</v>
          </cell>
        </row>
        <row r="16">
          <cell r="P16">
            <v>186</v>
          </cell>
          <cell r="Q16">
            <v>198</v>
          </cell>
          <cell r="R16">
            <v>152</v>
          </cell>
        </row>
        <row r="17">
          <cell r="P17">
            <v>0</v>
          </cell>
          <cell r="Q17">
            <v>0</v>
          </cell>
          <cell r="R17">
            <v>0</v>
          </cell>
        </row>
        <row r="18">
          <cell r="P18">
            <v>12</v>
          </cell>
          <cell r="Q18">
            <v>14</v>
          </cell>
          <cell r="R18">
            <v>11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166</v>
          </cell>
          <cell r="Q21">
            <v>179</v>
          </cell>
          <cell r="R21">
            <v>175</v>
          </cell>
        </row>
        <row r="22">
          <cell r="P22">
            <v>110</v>
          </cell>
          <cell r="Q22">
            <v>114</v>
          </cell>
          <cell r="R22">
            <v>103</v>
          </cell>
        </row>
        <row r="23">
          <cell r="P23">
            <v>91</v>
          </cell>
          <cell r="Q23">
            <v>101</v>
          </cell>
          <cell r="R23">
            <v>74</v>
          </cell>
        </row>
        <row r="24">
          <cell r="P24">
            <v>160</v>
          </cell>
          <cell r="Q24">
            <v>183</v>
          </cell>
          <cell r="R24">
            <v>153</v>
          </cell>
        </row>
        <row r="25">
          <cell r="P25">
            <v>27</v>
          </cell>
          <cell r="Q25">
            <v>20</v>
          </cell>
          <cell r="R25">
            <v>29</v>
          </cell>
        </row>
        <row r="26">
          <cell r="P26">
            <v>77</v>
          </cell>
          <cell r="Q26">
            <v>84</v>
          </cell>
          <cell r="R26">
            <v>67</v>
          </cell>
        </row>
        <row r="27">
          <cell r="P27">
            <v>188</v>
          </cell>
          <cell r="Q27">
            <v>182</v>
          </cell>
          <cell r="R27">
            <v>149</v>
          </cell>
        </row>
        <row r="28">
          <cell r="P28">
            <v>6</v>
          </cell>
          <cell r="Q28">
            <v>0</v>
          </cell>
          <cell r="R28">
            <v>6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P30">
            <v>126</v>
          </cell>
          <cell r="Q30">
            <v>129</v>
          </cell>
          <cell r="R30">
            <v>123</v>
          </cell>
        </row>
        <row r="31">
          <cell r="P31">
            <v>69</v>
          </cell>
          <cell r="Q31">
            <v>78</v>
          </cell>
          <cell r="R31">
            <v>77</v>
          </cell>
        </row>
        <row r="32">
          <cell r="P32">
            <v>106</v>
          </cell>
          <cell r="Q32">
            <v>96</v>
          </cell>
          <cell r="R32">
            <v>119</v>
          </cell>
        </row>
        <row r="33">
          <cell r="P33">
            <v>369</v>
          </cell>
          <cell r="Q33">
            <v>379</v>
          </cell>
          <cell r="R33">
            <v>259</v>
          </cell>
        </row>
        <row r="34">
          <cell r="P34">
            <v>0</v>
          </cell>
          <cell r="Q34">
            <v>0</v>
          </cell>
          <cell r="R34">
            <v>0</v>
          </cell>
        </row>
        <row r="35">
          <cell r="P35">
            <v>2</v>
          </cell>
          <cell r="Q35">
            <v>1</v>
          </cell>
          <cell r="R35">
            <v>2</v>
          </cell>
        </row>
        <row r="36">
          <cell r="P36">
            <v>0</v>
          </cell>
          <cell r="Q36">
            <v>16</v>
          </cell>
          <cell r="R36">
            <v>16</v>
          </cell>
        </row>
        <row r="37">
          <cell r="P37">
            <v>0</v>
          </cell>
          <cell r="Q37">
            <v>0</v>
          </cell>
          <cell r="R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</row>
        <row r="43">
          <cell r="P43">
            <v>221</v>
          </cell>
          <cell r="Q43">
            <v>220</v>
          </cell>
          <cell r="R43">
            <v>158</v>
          </cell>
        </row>
        <row r="44">
          <cell r="P44">
            <v>278</v>
          </cell>
          <cell r="Q44">
            <v>260</v>
          </cell>
          <cell r="R44">
            <v>257</v>
          </cell>
        </row>
        <row r="45">
          <cell r="P45">
            <v>2</v>
          </cell>
          <cell r="Q45">
            <v>0</v>
          </cell>
          <cell r="R45">
            <v>2</v>
          </cell>
        </row>
        <row r="46">
          <cell r="P46">
            <v>0</v>
          </cell>
          <cell r="Q46">
            <v>0</v>
          </cell>
          <cell r="R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</row>
        <row r="52">
          <cell r="P52">
            <v>151</v>
          </cell>
          <cell r="Q52">
            <v>171</v>
          </cell>
          <cell r="R52">
            <v>151</v>
          </cell>
        </row>
        <row r="53">
          <cell r="P53">
            <v>0</v>
          </cell>
          <cell r="Q53">
            <v>0</v>
          </cell>
          <cell r="R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</row>
        <row r="56">
          <cell r="P56">
            <v>157</v>
          </cell>
          <cell r="Q56">
            <v>143</v>
          </cell>
          <cell r="R56">
            <v>93</v>
          </cell>
        </row>
        <row r="57">
          <cell r="P57">
            <v>43</v>
          </cell>
          <cell r="Q57">
            <v>46</v>
          </cell>
          <cell r="R57">
            <v>27</v>
          </cell>
        </row>
        <row r="58">
          <cell r="P58">
            <v>0</v>
          </cell>
          <cell r="Q58">
            <v>0</v>
          </cell>
          <cell r="R58">
            <v>0</v>
          </cell>
        </row>
        <row r="59">
          <cell r="P59">
            <v>0</v>
          </cell>
          <cell r="Q59">
            <v>0</v>
          </cell>
          <cell r="R59">
            <v>0</v>
          </cell>
        </row>
        <row r="60">
          <cell r="P60">
            <v>1</v>
          </cell>
          <cell r="Q60">
            <v>0</v>
          </cell>
          <cell r="R60">
            <v>1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263</v>
          </cell>
          <cell r="Q62">
            <v>234</v>
          </cell>
          <cell r="R62">
            <v>170</v>
          </cell>
        </row>
        <row r="63">
          <cell r="P63">
            <v>286</v>
          </cell>
          <cell r="Q63">
            <v>297</v>
          </cell>
          <cell r="R63">
            <v>212</v>
          </cell>
        </row>
        <row r="64">
          <cell r="P64">
            <v>17</v>
          </cell>
          <cell r="Q64">
            <v>15</v>
          </cell>
          <cell r="R64">
            <v>20</v>
          </cell>
        </row>
        <row r="65">
          <cell r="P65">
            <v>0</v>
          </cell>
          <cell r="Q65">
            <v>0</v>
          </cell>
          <cell r="R65">
            <v>0</v>
          </cell>
        </row>
        <row r="66">
          <cell r="P66">
            <v>0</v>
          </cell>
          <cell r="Q66">
            <v>0</v>
          </cell>
          <cell r="R66">
            <v>0</v>
          </cell>
        </row>
        <row r="67">
          <cell r="P67">
            <v>31</v>
          </cell>
          <cell r="Q67">
            <v>30</v>
          </cell>
          <cell r="R67">
            <v>18</v>
          </cell>
        </row>
        <row r="68">
          <cell r="P68">
            <v>95</v>
          </cell>
          <cell r="Q68">
            <v>113</v>
          </cell>
          <cell r="R68">
            <v>76</v>
          </cell>
        </row>
        <row r="69">
          <cell r="P69">
            <v>20</v>
          </cell>
          <cell r="Q69">
            <v>24</v>
          </cell>
          <cell r="R69">
            <v>22</v>
          </cell>
        </row>
        <row r="70">
          <cell r="P70">
            <v>0</v>
          </cell>
          <cell r="Q70">
            <v>0</v>
          </cell>
          <cell r="R70">
            <v>0</v>
          </cell>
        </row>
        <row r="71">
          <cell r="P71">
            <v>0</v>
          </cell>
          <cell r="Q71">
            <v>0</v>
          </cell>
          <cell r="R71">
            <v>0</v>
          </cell>
        </row>
        <row r="72">
          <cell r="P72">
            <v>0</v>
          </cell>
          <cell r="Q72">
            <v>0</v>
          </cell>
          <cell r="R72">
            <v>0</v>
          </cell>
        </row>
        <row r="73">
          <cell r="P73">
            <v>0</v>
          </cell>
          <cell r="Q73">
            <v>0</v>
          </cell>
          <cell r="R73">
            <v>0</v>
          </cell>
        </row>
        <row r="74">
          <cell r="P74">
            <v>0</v>
          </cell>
          <cell r="Q74">
            <v>0</v>
          </cell>
          <cell r="R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</row>
        <row r="76">
          <cell r="P76">
            <v>14</v>
          </cell>
          <cell r="Q76">
            <v>1</v>
          </cell>
          <cell r="R76">
            <v>14</v>
          </cell>
        </row>
        <row r="77">
          <cell r="P77">
            <v>0</v>
          </cell>
          <cell r="Q77">
            <v>0</v>
          </cell>
          <cell r="R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</row>
        <row r="80">
          <cell r="P80">
            <v>0</v>
          </cell>
          <cell r="Q80">
            <v>0</v>
          </cell>
          <cell r="R80">
            <v>0</v>
          </cell>
        </row>
        <row r="81">
          <cell r="P81">
            <v>0</v>
          </cell>
          <cell r="Q81">
            <v>0</v>
          </cell>
          <cell r="R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</row>
        <row r="84">
          <cell r="P84">
            <v>151</v>
          </cell>
          <cell r="Q84">
            <v>180</v>
          </cell>
          <cell r="R84">
            <v>170</v>
          </cell>
        </row>
        <row r="85">
          <cell r="P85">
            <v>8</v>
          </cell>
          <cell r="Q85">
            <v>8</v>
          </cell>
          <cell r="R85">
            <v>10</v>
          </cell>
        </row>
        <row r="86">
          <cell r="P86">
            <v>78</v>
          </cell>
          <cell r="Q86">
            <v>78</v>
          </cell>
          <cell r="R86">
            <v>64</v>
          </cell>
        </row>
        <row r="87">
          <cell r="P87">
            <v>54</v>
          </cell>
          <cell r="Q87">
            <v>52</v>
          </cell>
          <cell r="R87">
            <v>56</v>
          </cell>
        </row>
        <row r="88">
          <cell r="P88">
            <v>0</v>
          </cell>
          <cell r="Q88">
            <v>0</v>
          </cell>
          <cell r="R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</row>
        <row r="90">
          <cell r="P90">
            <v>136</v>
          </cell>
          <cell r="Q90">
            <v>169</v>
          </cell>
          <cell r="R90">
            <v>153</v>
          </cell>
        </row>
        <row r="91">
          <cell r="P91">
            <v>0</v>
          </cell>
          <cell r="Q91">
            <v>0</v>
          </cell>
          <cell r="R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</row>
        <row r="93">
          <cell r="P93">
            <v>62</v>
          </cell>
          <cell r="Q93">
            <v>81</v>
          </cell>
          <cell r="R93">
            <v>68</v>
          </cell>
        </row>
        <row r="94">
          <cell r="P94">
            <v>50</v>
          </cell>
          <cell r="Q94">
            <v>50</v>
          </cell>
          <cell r="R94">
            <v>48</v>
          </cell>
        </row>
        <row r="95">
          <cell r="P95">
            <v>77</v>
          </cell>
          <cell r="Q95">
            <v>83</v>
          </cell>
          <cell r="R95">
            <v>73</v>
          </cell>
        </row>
        <row r="96">
          <cell r="P96">
            <v>0</v>
          </cell>
          <cell r="Q96">
            <v>0</v>
          </cell>
          <cell r="R96">
            <v>0</v>
          </cell>
        </row>
        <row r="97">
          <cell r="P97">
            <v>0</v>
          </cell>
          <cell r="Q97">
            <v>0</v>
          </cell>
          <cell r="R97">
            <v>0</v>
          </cell>
        </row>
        <row r="98">
          <cell r="P98">
            <v>32</v>
          </cell>
          <cell r="Q98">
            <v>37</v>
          </cell>
          <cell r="R98">
            <v>38</v>
          </cell>
        </row>
        <row r="99">
          <cell r="P99">
            <v>0</v>
          </cell>
          <cell r="Q99">
            <v>0</v>
          </cell>
          <cell r="R99">
            <v>0</v>
          </cell>
        </row>
        <row r="100">
          <cell r="P100">
            <v>123</v>
          </cell>
          <cell r="Q100">
            <v>135</v>
          </cell>
          <cell r="R100">
            <v>105</v>
          </cell>
        </row>
        <row r="101">
          <cell r="P101">
            <v>61</v>
          </cell>
          <cell r="Q101">
            <v>76</v>
          </cell>
          <cell r="R101">
            <v>53</v>
          </cell>
        </row>
        <row r="102">
          <cell r="P102">
            <v>36</v>
          </cell>
          <cell r="Q102">
            <v>34</v>
          </cell>
          <cell r="R102">
            <v>22</v>
          </cell>
        </row>
        <row r="103">
          <cell r="P103">
            <v>181</v>
          </cell>
          <cell r="Q103">
            <v>181</v>
          </cell>
          <cell r="R103">
            <v>172</v>
          </cell>
        </row>
        <row r="104">
          <cell r="P104">
            <v>9</v>
          </cell>
          <cell r="Q104">
            <v>12</v>
          </cell>
          <cell r="R104">
            <v>11</v>
          </cell>
        </row>
        <row r="105">
          <cell r="P105">
            <v>2</v>
          </cell>
          <cell r="Q105">
            <v>3</v>
          </cell>
          <cell r="R105">
            <v>2</v>
          </cell>
        </row>
        <row r="106">
          <cell r="P106">
            <v>59</v>
          </cell>
          <cell r="Q106">
            <v>61</v>
          </cell>
          <cell r="R106">
            <v>40</v>
          </cell>
        </row>
        <row r="107">
          <cell r="P107">
            <v>0</v>
          </cell>
          <cell r="Q107">
            <v>0</v>
          </cell>
          <cell r="R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</row>
        <row r="112">
          <cell r="P112">
            <v>95</v>
          </cell>
          <cell r="Q112">
            <v>98</v>
          </cell>
          <cell r="R112">
            <v>72</v>
          </cell>
        </row>
        <row r="113">
          <cell r="P113">
            <v>32</v>
          </cell>
          <cell r="Q113">
            <v>31</v>
          </cell>
          <cell r="R113">
            <v>26</v>
          </cell>
        </row>
        <row r="114">
          <cell r="P114">
            <v>20</v>
          </cell>
          <cell r="Q114">
            <v>21</v>
          </cell>
          <cell r="R114">
            <v>20</v>
          </cell>
        </row>
        <row r="115">
          <cell r="P115">
            <v>38</v>
          </cell>
          <cell r="Q115">
            <v>30</v>
          </cell>
          <cell r="R115">
            <v>37</v>
          </cell>
        </row>
        <row r="116">
          <cell r="P116">
            <v>77</v>
          </cell>
          <cell r="Q116">
            <v>78</v>
          </cell>
          <cell r="R116">
            <v>58</v>
          </cell>
        </row>
        <row r="117">
          <cell r="P117">
            <v>40</v>
          </cell>
          <cell r="Q117">
            <v>53</v>
          </cell>
          <cell r="R117">
            <v>43</v>
          </cell>
        </row>
        <row r="118">
          <cell r="P118">
            <v>15</v>
          </cell>
          <cell r="Q118">
            <v>13</v>
          </cell>
          <cell r="R118">
            <v>12</v>
          </cell>
        </row>
        <row r="119">
          <cell r="P119">
            <v>14</v>
          </cell>
          <cell r="Q119">
            <v>22</v>
          </cell>
          <cell r="R119">
            <v>19</v>
          </cell>
        </row>
        <row r="120">
          <cell r="P120">
            <v>53</v>
          </cell>
          <cell r="Q120">
            <v>54</v>
          </cell>
          <cell r="R120">
            <v>42</v>
          </cell>
        </row>
        <row r="121">
          <cell r="P121">
            <v>85</v>
          </cell>
          <cell r="Q121">
            <v>92</v>
          </cell>
          <cell r="R121">
            <v>74</v>
          </cell>
        </row>
        <row r="122">
          <cell r="P122">
            <v>63</v>
          </cell>
          <cell r="Q122">
            <v>69</v>
          </cell>
          <cell r="R122">
            <v>48</v>
          </cell>
        </row>
        <row r="123">
          <cell r="P123">
            <v>97</v>
          </cell>
          <cell r="Q123">
            <v>106</v>
          </cell>
          <cell r="R123">
            <v>76</v>
          </cell>
        </row>
        <row r="124">
          <cell r="P124">
            <v>78</v>
          </cell>
          <cell r="Q124">
            <v>69</v>
          </cell>
          <cell r="R124">
            <v>66</v>
          </cell>
        </row>
        <row r="125">
          <cell r="P125">
            <v>20</v>
          </cell>
          <cell r="Q125">
            <v>27</v>
          </cell>
          <cell r="R125">
            <v>21</v>
          </cell>
        </row>
        <row r="126">
          <cell r="P126">
            <v>159</v>
          </cell>
          <cell r="Q126">
            <v>146</v>
          </cell>
          <cell r="R126">
            <v>111</v>
          </cell>
        </row>
        <row r="127">
          <cell r="P127">
            <v>87</v>
          </cell>
          <cell r="Q127">
            <v>97</v>
          </cell>
          <cell r="R127">
            <v>88</v>
          </cell>
        </row>
        <row r="128">
          <cell r="P128">
            <v>57</v>
          </cell>
          <cell r="Q128">
            <v>64</v>
          </cell>
          <cell r="R128">
            <v>56</v>
          </cell>
        </row>
        <row r="129">
          <cell r="P129">
            <v>137</v>
          </cell>
          <cell r="Q129">
            <v>100</v>
          </cell>
          <cell r="R129">
            <v>126</v>
          </cell>
        </row>
        <row r="130">
          <cell r="P130">
            <v>39</v>
          </cell>
          <cell r="Q130">
            <v>47</v>
          </cell>
          <cell r="R130">
            <v>45</v>
          </cell>
        </row>
        <row r="131">
          <cell r="P131">
            <v>80</v>
          </cell>
          <cell r="Q131">
            <v>80</v>
          </cell>
          <cell r="R131">
            <v>58</v>
          </cell>
        </row>
        <row r="132">
          <cell r="P132">
            <v>105</v>
          </cell>
          <cell r="Q132">
            <v>129</v>
          </cell>
          <cell r="R132">
            <v>90</v>
          </cell>
        </row>
        <row r="133">
          <cell r="P133">
            <v>23</v>
          </cell>
          <cell r="Q133">
            <v>29</v>
          </cell>
          <cell r="R133">
            <v>28</v>
          </cell>
        </row>
        <row r="134">
          <cell r="P134">
            <v>1</v>
          </cell>
          <cell r="Q134">
            <v>21</v>
          </cell>
          <cell r="R134">
            <v>22</v>
          </cell>
        </row>
        <row r="135">
          <cell r="P135">
            <v>0</v>
          </cell>
          <cell r="Q135">
            <v>0</v>
          </cell>
          <cell r="R135">
            <v>0</v>
          </cell>
        </row>
        <row r="136">
          <cell r="P136">
            <v>17</v>
          </cell>
          <cell r="Q136">
            <v>16</v>
          </cell>
          <cell r="R136">
            <v>16</v>
          </cell>
        </row>
        <row r="137">
          <cell r="P137">
            <v>286</v>
          </cell>
          <cell r="Q137">
            <v>295</v>
          </cell>
          <cell r="R137">
            <v>260</v>
          </cell>
        </row>
        <row r="138">
          <cell r="P138">
            <v>312</v>
          </cell>
          <cell r="Q138">
            <v>342</v>
          </cell>
          <cell r="R138">
            <v>282</v>
          </cell>
        </row>
        <row r="139">
          <cell r="P139">
            <v>10</v>
          </cell>
          <cell r="Q139">
            <v>8</v>
          </cell>
          <cell r="R139">
            <v>7</v>
          </cell>
        </row>
        <row r="140">
          <cell r="P140">
            <v>0</v>
          </cell>
          <cell r="Q140">
            <v>0</v>
          </cell>
          <cell r="R140">
            <v>0</v>
          </cell>
        </row>
        <row r="141">
          <cell r="P141">
            <v>77</v>
          </cell>
          <cell r="Q141">
            <v>87</v>
          </cell>
          <cell r="R141">
            <v>84</v>
          </cell>
        </row>
        <row r="142">
          <cell r="P142">
            <v>0</v>
          </cell>
          <cell r="Q142">
            <v>0</v>
          </cell>
          <cell r="R142">
            <v>0</v>
          </cell>
        </row>
        <row r="143">
          <cell r="P143">
            <v>0</v>
          </cell>
          <cell r="Q143">
            <v>0</v>
          </cell>
          <cell r="R143">
            <v>0</v>
          </cell>
        </row>
        <row r="144">
          <cell r="P144">
            <v>0</v>
          </cell>
          <cell r="Q144">
            <v>0</v>
          </cell>
          <cell r="R144">
            <v>0</v>
          </cell>
        </row>
        <row r="145">
          <cell r="P145">
            <v>0</v>
          </cell>
          <cell r="Q145">
            <v>0</v>
          </cell>
          <cell r="R145">
            <v>0</v>
          </cell>
        </row>
        <row r="146">
          <cell r="P146">
            <v>0</v>
          </cell>
          <cell r="Q146">
            <v>0</v>
          </cell>
          <cell r="R146">
            <v>0</v>
          </cell>
        </row>
        <row r="147">
          <cell r="P147">
            <v>0</v>
          </cell>
          <cell r="Q147">
            <v>0</v>
          </cell>
          <cell r="R147">
            <v>0</v>
          </cell>
        </row>
        <row r="148">
          <cell r="P148">
            <v>0</v>
          </cell>
          <cell r="Q148">
            <v>0</v>
          </cell>
          <cell r="R148">
            <v>0</v>
          </cell>
        </row>
        <row r="149">
          <cell r="P149">
            <v>0</v>
          </cell>
          <cell r="Q149">
            <v>0</v>
          </cell>
          <cell r="R149">
            <v>0</v>
          </cell>
        </row>
        <row r="150">
          <cell r="P150">
            <v>0</v>
          </cell>
          <cell r="Q150">
            <v>0</v>
          </cell>
          <cell r="R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</row>
        <row r="152">
          <cell r="P152">
            <v>0</v>
          </cell>
          <cell r="Q152">
            <v>0</v>
          </cell>
          <cell r="R152">
            <v>0</v>
          </cell>
        </row>
        <row r="153">
          <cell r="P153">
            <v>0</v>
          </cell>
          <cell r="Q153">
            <v>0</v>
          </cell>
          <cell r="R153">
            <v>0</v>
          </cell>
        </row>
        <row r="154">
          <cell r="P154">
            <v>0</v>
          </cell>
          <cell r="Q154">
            <v>0</v>
          </cell>
          <cell r="R154">
            <v>0</v>
          </cell>
        </row>
        <row r="155">
          <cell r="P155">
            <v>0</v>
          </cell>
          <cell r="Q155">
            <v>0</v>
          </cell>
          <cell r="R155">
            <v>0</v>
          </cell>
        </row>
        <row r="156">
          <cell r="P156">
            <v>126</v>
          </cell>
          <cell r="Q156">
            <v>142</v>
          </cell>
          <cell r="R156">
            <v>83</v>
          </cell>
        </row>
        <row r="157">
          <cell r="P157">
            <v>66</v>
          </cell>
          <cell r="Q157">
            <v>64</v>
          </cell>
          <cell r="R157">
            <v>48</v>
          </cell>
        </row>
        <row r="158">
          <cell r="P158">
            <v>254</v>
          </cell>
          <cell r="Q158">
            <v>240</v>
          </cell>
          <cell r="R158">
            <v>169</v>
          </cell>
        </row>
        <row r="159">
          <cell r="P159">
            <v>116</v>
          </cell>
          <cell r="Q159">
            <v>127</v>
          </cell>
          <cell r="R159">
            <v>96</v>
          </cell>
        </row>
        <row r="160">
          <cell r="P160">
            <v>0</v>
          </cell>
          <cell r="Q160">
            <v>0</v>
          </cell>
          <cell r="R160">
            <v>0</v>
          </cell>
        </row>
        <row r="161">
          <cell r="P161">
            <v>50</v>
          </cell>
          <cell r="Q161">
            <v>47</v>
          </cell>
          <cell r="R161">
            <v>43</v>
          </cell>
        </row>
        <row r="162">
          <cell r="P162">
            <v>61</v>
          </cell>
          <cell r="Q162">
            <v>70</v>
          </cell>
          <cell r="R162">
            <v>51</v>
          </cell>
        </row>
        <row r="163">
          <cell r="P163">
            <v>91</v>
          </cell>
          <cell r="Q163">
            <v>87</v>
          </cell>
          <cell r="R163">
            <v>76</v>
          </cell>
        </row>
        <row r="164">
          <cell r="P164">
            <v>12</v>
          </cell>
          <cell r="Q164">
            <v>9</v>
          </cell>
          <cell r="R164">
            <v>8</v>
          </cell>
        </row>
        <row r="165">
          <cell r="P165">
            <v>132</v>
          </cell>
          <cell r="Q165">
            <v>155</v>
          </cell>
          <cell r="R165">
            <v>106</v>
          </cell>
        </row>
        <row r="166">
          <cell r="P166">
            <v>0</v>
          </cell>
          <cell r="Q166">
            <v>0</v>
          </cell>
          <cell r="R166">
            <v>0</v>
          </cell>
        </row>
        <row r="167">
          <cell r="P167">
            <v>207</v>
          </cell>
          <cell r="Q167">
            <v>230</v>
          </cell>
          <cell r="R167">
            <v>158</v>
          </cell>
        </row>
        <row r="168">
          <cell r="P168">
            <v>133</v>
          </cell>
          <cell r="Q168">
            <v>157</v>
          </cell>
          <cell r="R168">
            <v>131</v>
          </cell>
        </row>
        <row r="169">
          <cell r="P169">
            <v>336</v>
          </cell>
          <cell r="Q169">
            <v>347</v>
          </cell>
          <cell r="R169">
            <v>234</v>
          </cell>
        </row>
        <row r="170">
          <cell r="P170">
            <v>115</v>
          </cell>
          <cell r="Q170">
            <v>117</v>
          </cell>
          <cell r="R170">
            <v>75</v>
          </cell>
        </row>
        <row r="171">
          <cell r="P171">
            <v>14</v>
          </cell>
          <cell r="Q171">
            <v>25</v>
          </cell>
          <cell r="R171">
            <v>14</v>
          </cell>
        </row>
        <row r="172">
          <cell r="P172">
            <v>0</v>
          </cell>
          <cell r="Q172">
            <v>0</v>
          </cell>
          <cell r="R172">
            <v>0</v>
          </cell>
        </row>
        <row r="173">
          <cell r="P173">
            <v>159</v>
          </cell>
          <cell r="Q173">
            <v>171</v>
          </cell>
          <cell r="R173">
            <v>115</v>
          </cell>
        </row>
        <row r="174">
          <cell r="P174">
            <v>114</v>
          </cell>
          <cell r="Q174">
            <v>133</v>
          </cell>
          <cell r="R174">
            <v>112</v>
          </cell>
        </row>
        <row r="175">
          <cell r="P175">
            <v>108</v>
          </cell>
          <cell r="Q175">
            <v>136</v>
          </cell>
          <cell r="R175">
            <v>112</v>
          </cell>
        </row>
        <row r="176">
          <cell r="P176">
            <v>139</v>
          </cell>
          <cell r="Q176">
            <v>172</v>
          </cell>
          <cell r="R176">
            <v>140</v>
          </cell>
        </row>
        <row r="177">
          <cell r="P177">
            <v>41</v>
          </cell>
          <cell r="Q177">
            <v>35</v>
          </cell>
          <cell r="R177">
            <v>20</v>
          </cell>
        </row>
        <row r="178">
          <cell r="P178">
            <v>26</v>
          </cell>
          <cell r="Q178">
            <v>31</v>
          </cell>
          <cell r="R178">
            <v>16</v>
          </cell>
        </row>
        <row r="179">
          <cell r="P179">
            <v>8</v>
          </cell>
          <cell r="Q179">
            <v>8</v>
          </cell>
          <cell r="R179">
            <v>6</v>
          </cell>
        </row>
        <row r="180">
          <cell r="P180">
            <v>16</v>
          </cell>
          <cell r="Q180">
            <v>14</v>
          </cell>
          <cell r="R180">
            <v>14</v>
          </cell>
        </row>
        <row r="181">
          <cell r="P181">
            <v>41</v>
          </cell>
          <cell r="Q181">
            <v>46</v>
          </cell>
          <cell r="R181">
            <v>31</v>
          </cell>
        </row>
        <row r="182">
          <cell r="P182">
            <v>7</v>
          </cell>
          <cell r="Q182">
            <v>11</v>
          </cell>
          <cell r="R182">
            <v>11</v>
          </cell>
        </row>
        <row r="183">
          <cell r="P183">
            <v>0</v>
          </cell>
          <cell r="Q183">
            <v>0</v>
          </cell>
          <cell r="R183">
            <v>0</v>
          </cell>
        </row>
        <row r="184">
          <cell r="P184">
            <v>98</v>
          </cell>
          <cell r="Q184">
            <v>126</v>
          </cell>
          <cell r="R184">
            <v>98</v>
          </cell>
        </row>
        <row r="185">
          <cell r="P185">
            <v>47</v>
          </cell>
          <cell r="Q185">
            <v>38</v>
          </cell>
          <cell r="R185">
            <v>25</v>
          </cell>
        </row>
        <row r="186">
          <cell r="P186">
            <v>39</v>
          </cell>
          <cell r="Q186">
            <v>34</v>
          </cell>
          <cell r="R186">
            <v>22</v>
          </cell>
        </row>
        <row r="187">
          <cell r="P187">
            <v>73</v>
          </cell>
          <cell r="Q187">
            <v>87</v>
          </cell>
          <cell r="R187">
            <v>53</v>
          </cell>
        </row>
        <row r="188">
          <cell r="P188">
            <v>62</v>
          </cell>
          <cell r="Q188">
            <v>60</v>
          </cell>
          <cell r="R188">
            <v>39</v>
          </cell>
        </row>
        <row r="189">
          <cell r="P189">
            <v>5</v>
          </cell>
          <cell r="Q189">
            <v>8</v>
          </cell>
          <cell r="R189">
            <v>5</v>
          </cell>
        </row>
        <row r="190">
          <cell r="P190">
            <v>13</v>
          </cell>
          <cell r="Q190">
            <v>14</v>
          </cell>
          <cell r="R190">
            <v>10</v>
          </cell>
        </row>
        <row r="191">
          <cell r="P191">
            <v>84</v>
          </cell>
          <cell r="Q191">
            <v>83</v>
          </cell>
          <cell r="R191">
            <v>67</v>
          </cell>
        </row>
        <row r="192">
          <cell r="P192">
            <v>0</v>
          </cell>
          <cell r="Q192">
            <v>0</v>
          </cell>
          <cell r="R192">
            <v>0</v>
          </cell>
        </row>
        <row r="193">
          <cell r="P193">
            <v>0</v>
          </cell>
          <cell r="Q193">
            <v>0</v>
          </cell>
          <cell r="R193">
            <v>0</v>
          </cell>
        </row>
        <row r="194">
          <cell r="P194">
            <v>0</v>
          </cell>
          <cell r="Q194">
            <v>0</v>
          </cell>
          <cell r="R194">
            <v>0</v>
          </cell>
        </row>
        <row r="195">
          <cell r="P195">
            <v>0</v>
          </cell>
          <cell r="Q195">
            <v>0</v>
          </cell>
          <cell r="R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</row>
        <row r="197">
          <cell r="P197">
            <v>0</v>
          </cell>
          <cell r="Q197">
            <v>0</v>
          </cell>
          <cell r="R197">
            <v>0</v>
          </cell>
        </row>
        <row r="198">
          <cell r="P198">
            <v>0</v>
          </cell>
          <cell r="Q198">
            <v>0</v>
          </cell>
          <cell r="R198">
            <v>0</v>
          </cell>
        </row>
        <row r="199">
          <cell r="P199">
            <v>0</v>
          </cell>
          <cell r="Q199">
            <v>0</v>
          </cell>
          <cell r="R199">
            <v>0</v>
          </cell>
        </row>
        <row r="200">
          <cell r="P200">
            <v>0</v>
          </cell>
          <cell r="Q200">
            <v>0</v>
          </cell>
          <cell r="R200">
            <v>0</v>
          </cell>
        </row>
        <row r="201">
          <cell r="P201">
            <v>0</v>
          </cell>
          <cell r="Q201">
            <v>0</v>
          </cell>
          <cell r="R201">
            <v>0</v>
          </cell>
        </row>
        <row r="202">
          <cell r="P202">
            <v>12</v>
          </cell>
          <cell r="Q202">
            <v>10</v>
          </cell>
          <cell r="R202">
            <v>9</v>
          </cell>
        </row>
        <row r="203">
          <cell r="P203">
            <v>0</v>
          </cell>
          <cell r="Q203">
            <v>0</v>
          </cell>
          <cell r="R203">
            <v>0</v>
          </cell>
        </row>
        <row r="204">
          <cell r="P204">
            <v>3</v>
          </cell>
          <cell r="Q204">
            <v>3</v>
          </cell>
          <cell r="R204">
            <v>2</v>
          </cell>
        </row>
        <row r="205">
          <cell r="P205">
            <v>2</v>
          </cell>
          <cell r="Q205">
            <v>2</v>
          </cell>
          <cell r="R205">
            <v>3</v>
          </cell>
        </row>
        <row r="206">
          <cell r="P206">
            <v>0</v>
          </cell>
          <cell r="Q206">
            <v>0</v>
          </cell>
          <cell r="R206">
            <v>0</v>
          </cell>
        </row>
        <row r="207">
          <cell r="P207">
            <v>0</v>
          </cell>
          <cell r="Q207">
            <v>0</v>
          </cell>
          <cell r="R207">
            <v>0</v>
          </cell>
        </row>
        <row r="208">
          <cell r="P208">
            <v>0</v>
          </cell>
          <cell r="Q208">
            <v>0</v>
          </cell>
          <cell r="R208">
            <v>0</v>
          </cell>
        </row>
        <row r="209">
          <cell r="P209">
            <v>0</v>
          </cell>
          <cell r="Q209">
            <v>0</v>
          </cell>
          <cell r="R209">
            <v>0</v>
          </cell>
        </row>
        <row r="210">
          <cell r="P210">
            <v>0</v>
          </cell>
          <cell r="Q210">
            <v>0</v>
          </cell>
          <cell r="R210">
            <v>0</v>
          </cell>
        </row>
        <row r="211">
          <cell r="P211">
            <v>0</v>
          </cell>
          <cell r="Q211">
            <v>0</v>
          </cell>
          <cell r="R211">
            <v>0</v>
          </cell>
        </row>
        <row r="212">
          <cell r="P212">
            <v>0</v>
          </cell>
          <cell r="Q212">
            <v>2</v>
          </cell>
          <cell r="R212">
            <v>2</v>
          </cell>
        </row>
        <row r="213">
          <cell r="P213">
            <v>0</v>
          </cell>
          <cell r="Q213">
            <v>0</v>
          </cell>
          <cell r="R213">
            <v>0</v>
          </cell>
        </row>
        <row r="214">
          <cell r="P214">
            <v>0</v>
          </cell>
          <cell r="Q214">
            <v>0</v>
          </cell>
          <cell r="R214">
            <v>0</v>
          </cell>
        </row>
        <row r="215">
          <cell r="P215">
            <v>0</v>
          </cell>
          <cell r="Q215">
            <v>0</v>
          </cell>
          <cell r="R215">
            <v>0</v>
          </cell>
        </row>
        <row r="216">
          <cell r="P216">
            <v>0</v>
          </cell>
          <cell r="Q216">
            <v>0</v>
          </cell>
          <cell r="R216">
            <v>0</v>
          </cell>
        </row>
        <row r="217">
          <cell r="P217">
            <v>0</v>
          </cell>
          <cell r="Q217">
            <v>0</v>
          </cell>
          <cell r="R217">
            <v>0</v>
          </cell>
        </row>
        <row r="218">
          <cell r="P218">
            <v>0</v>
          </cell>
          <cell r="Q218">
            <v>0</v>
          </cell>
          <cell r="R218">
            <v>0</v>
          </cell>
        </row>
        <row r="219">
          <cell r="P219">
            <v>0</v>
          </cell>
          <cell r="Q219">
            <v>0</v>
          </cell>
          <cell r="R219">
            <v>0</v>
          </cell>
        </row>
        <row r="220">
          <cell r="P220">
            <v>0</v>
          </cell>
          <cell r="Q220">
            <v>0</v>
          </cell>
          <cell r="R220">
            <v>0</v>
          </cell>
        </row>
        <row r="221">
          <cell r="P221">
            <v>134</v>
          </cell>
          <cell r="Q221">
            <v>170</v>
          </cell>
          <cell r="R221">
            <v>140</v>
          </cell>
        </row>
        <row r="222">
          <cell r="P222">
            <v>395</v>
          </cell>
          <cell r="Q222">
            <v>449</v>
          </cell>
          <cell r="R222">
            <v>317</v>
          </cell>
        </row>
        <row r="223">
          <cell r="P223">
            <v>241</v>
          </cell>
          <cell r="Q223">
            <v>269</v>
          </cell>
          <cell r="R223">
            <v>234</v>
          </cell>
        </row>
        <row r="224">
          <cell r="P224">
            <v>83</v>
          </cell>
          <cell r="Q224">
            <v>86</v>
          </cell>
          <cell r="R224">
            <v>71</v>
          </cell>
        </row>
        <row r="225">
          <cell r="P225">
            <v>111</v>
          </cell>
          <cell r="Q225">
            <v>150</v>
          </cell>
          <cell r="R225">
            <v>125</v>
          </cell>
        </row>
        <row r="226">
          <cell r="P226">
            <v>0</v>
          </cell>
          <cell r="Q226">
            <v>0</v>
          </cell>
          <cell r="R226">
            <v>0</v>
          </cell>
        </row>
        <row r="227">
          <cell r="P227">
            <v>12</v>
          </cell>
          <cell r="Q227">
            <v>10</v>
          </cell>
          <cell r="R227">
            <v>10</v>
          </cell>
        </row>
        <row r="228">
          <cell r="P228">
            <v>112</v>
          </cell>
          <cell r="Q228">
            <v>124</v>
          </cell>
          <cell r="R228">
            <v>102</v>
          </cell>
        </row>
        <row r="229">
          <cell r="P229">
            <v>68</v>
          </cell>
          <cell r="Q229">
            <v>61</v>
          </cell>
          <cell r="R229">
            <v>59</v>
          </cell>
        </row>
        <row r="230">
          <cell r="P230">
            <v>1</v>
          </cell>
          <cell r="Q230">
            <v>3</v>
          </cell>
          <cell r="R230">
            <v>1</v>
          </cell>
        </row>
        <row r="231">
          <cell r="P231">
            <v>20</v>
          </cell>
          <cell r="Q231">
            <v>0</v>
          </cell>
          <cell r="R231">
            <v>20</v>
          </cell>
        </row>
        <row r="232">
          <cell r="P232">
            <v>11</v>
          </cell>
          <cell r="Q232">
            <v>10</v>
          </cell>
          <cell r="R232">
            <v>7</v>
          </cell>
        </row>
        <row r="233">
          <cell r="P233">
            <v>53</v>
          </cell>
          <cell r="Q233">
            <v>53</v>
          </cell>
          <cell r="R233">
            <v>53</v>
          </cell>
        </row>
        <row r="234">
          <cell r="P234">
            <v>99</v>
          </cell>
          <cell r="Q234">
            <v>105</v>
          </cell>
          <cell r="R234">
            <v>94</v>
          </cell>
        </row>
        <row r="235">
          <cell r="P235">
            <v>3</v>
          </cell>
          <cell r="Q235">
            <v>2</v>
          </cell>
          <cell r="R235">
            <v>1</v>
          </cell>
        </row>
        <row r="236">
          <cell r="P236">
            <v>21</v>
          </cell>
          <cell r="Q236">
            <v>13</v>
          </cell>
          <cell r="R236">
            <v>11</v>
          </cell>
        </row>
        <row r="237">
          <cell r="P237">
            <v>167</v>
          </cell>
          <cell r="Q237">
            <v>192</v>
          </cell>
          <cell r="R237">
            <v>172</v>
          </cell>
        </row>
        <row r="238">
          <cell r="P238">
            <v>59</v>
          </cell>
          <cell r="Q238">
            <v>52</v>
          </cell>
          <cell r="R238">
            <v>60</v>
          </cell>
        </row>
        <row r="239">
          <cell r="P239">
            <v>204</v>
          </cell>
          <cell r="Q239">
            <v>218</v>
          </cell>
          <cell r="R239">
            <v>197</v>
          </cell>
        </row>
        <row r="240">
          <cell r="P240">
            <v>0</v>
          </cell>
          <cell r="Q240">
            <v>0</v>
          </cell>
          <cell r="R240">
            <v>0</v>
          </cell>
        </row>
        <row r="241">
          <cell r="P241">
            <v>0</v>
          </cell>
          <cell r="Q241">
            <v>0</v>
          </cell>
          <cell r="R241">
            <v>0</v>
          </cell>
        </row>
        <row r="242">
          <cell r="P242">
            <v>30</v>
          </cell>
          <cell r="Q242">
            <v>24</v>
          </cell>
          <cell r="R242">
            <v>25</v>
          </cell>
        </row>
        <row r="243">
          <cell r="P243">
            <v>50</v>
          </cell>
          <cell r="Q243">
            <v>55</v>
          </cell>
          <cell r="R243">
            <v>45</v>
          </cell>
        </row>
        <row r="244">
          <cell r="P244">
            <v>0</v>
          </cell>
          <cell r="Q244">
            <v>0</v>
          </cell>
          <cell r="R244">
            <v>0</v>
          </cell>
        </row>
        <row r="245">
          <cell r="P245">
            <v>4</v>
          </cell>
          <cell r="Q245">
            <v>3</v>
          </cell>
          <cell r="R245">
            <v>3</v>
          </cell>
        </row>
        <row r="246">
          <cell r="P246">
            <v>2</v>
          </cell>
          <cell r="Q246">
            <v>1</v>
          </cell>
          <cell r="R246">
            <v>2</v>
          </cell>
        </row>
        <row r="247">
          <cell r="P247">
            <v>0</v>
          </cell>
          <cell r="Q247">
            <v>0</v>
          </cell>
          <cell r="R247">
            <v>0</v>
          </cell>
        </row>
        <row r="248">
          <cell r="P248">
            <v>0</v>
          </cell>
          <cell r="Q248">
            <v>0</v>
          </cell>
          <cell r="R248">
            <v>0</v>
          </cell>
        </row>
        <row r="249">
          <cell r="P249">
            <v>0</v>
          </cell>
          <cell r="Q249">
            <v>0</v>
          </cell>
          <cell r="R249">
            <v>0</v>
          </cell>
        </row>
        <row r="250">
          <cell r="P250">
            <v>0</v>
          </cell>
          <cell r="Q250">
            <v>0</v>
          </cell>
          <cell r="R250">
            <v>0</v>
          </cell>
        </row>
        <row r="251">
          <cell r="P251">
            <v>166</v>
          </cell>
          <cell r="Q251">
            <v>171</v>
          </cell>
          <cell r="R251">
            <v>148</v>
          </cell>
        </row>
        <row r="252">
          <cell r="P252">
            <v>0</v>
          </cell>
          <cell r="Q252">
            <v>0</v>
          </cell>
          <cell r="R252">
            <v>0</v>
          </cell>
        </row>
        <row r="253">
          <cell r="P253">
            <v>0</v>
          </cell>
          <cell r="Q253">
            <v>0</v>
          </cell>
          <cell r="R253">
            <v>0</v>
          </cell>
        </row>
        <row r="254">
          <cell r="P254">
            <v>144</v>
          </cell>
          <cell r="Q254">
            <v>148</v>
          </cell>
          <cell r="R254">
            <v>127</v>
          </cell>
        </row>
        <row r="255">
          <cell r="P255">
            <v>5</v>
          </cell>
          <cell r="Q255">
            <v>7</v>
          </cell>
          <cell r="R255">
            <v>5</v>
          </cell>
        </row>
        <row r="256">
          <cell r="P256">
            <v>3</v>
          </cell>
          <cell r="Q256">
            <v>3</v>
          </cell>
          <cell r="R256">
            <v>2</v>
          </cell>
        </row>
        <row r="257">
          <cell r="P257">
            <v>8</v>
          </cell>
          <cell r="Q257">
            <v>5</v>
          </cell>
          <cell r="R257">
            <v>8</v>
          </cell>
        </row>
        <row r="258">
          <cell r="P258">
            <v>3</v>
          </cell>
          <cell r="Q258">
            <v>5</v>
          </cell>
          <cell r="R258">
            <v>5</v>
          </cell>
        </row>
        <row r="259">
          <cell r="P259">
            <v>91</v>
          </cell>
          <cell r="Q259">
            <v>99</v>
          </cell>
          <cell r="R259">
            <v>78</v>
          </cell>
        </row>
        <row r="260">
          <cell r="P260">
            <v>95</v>
          </cell>
          <cell r="Q260">
            <v>98</v>
          </cell>
          <cell r="R260">
            <v>66</v>
          </cell>
        </row>
        <row r="261">
          <cell r="P261">
            <v>116</v>
          </cell>
          <cell r="Q261">
            <v>132</v>
          </cell>
          <cell r="R261">
            <v>99</v>
          </cell>
        </row>
        <row r="262">
          <cell r="P262">
            <v>128</v>
          </cell>
          <cell r="Q262">
            <v>137</v>
          </cell>
          <cell r="R262">
            <v>113</v>
          </cell>
        </row>
        <row r="263">
          <cell r="P263">
            <v>72</v>
          </cell>
          <cell r="Q263">
            <v>66</v>
          </cell>
          <cell r="R263">
            <v>51</v>
          </cell>
        </row>
        <row r="264">
          <cell r="P264">
            <v>89</v>
          </cell>
          <cell r="Q264">
            <v>90</v>
          </cell>
          <cell r="R264">
            <v>61</v>
          </cell>
        </row>
        <row r="265">
          <cell r="P265">
            <v>3</v>
          </cell>
          <cell r="Q265">
            <v>3</v>
          </cell>
          <cell r="R265">
            <v>3</v>
          </cell>
        </row>
        <row r="266">
          <cell r="P266">
            <v>0</v>
          </cell>
          <cell r="Q266">
            <v>0</v>
          </cell>
          <cell r="R266">
            <v>0</v>
          </cell>
        </row>
        <row r="267">
          <cell r="P267">
            <v>68</v>
          </cell>
          <cell r="Q267">
            <v>58</v>
          </cell>
          <cell r="R267">
            <v>43</v>
          </cell>
        </row>
        <row r="268">
          <cell r="P268">
            <v>46</v>
          </cell>
          <cell r="Q268">
            <v>51</v>
          </cell>
          <cell r="R268">
            <v>39</v>
          </cell>
        </row>
        <row r="269">
          <cell r="P269">
            <v>31</v>
          </cell>
          <cell r="Q269">
            <v>38</v>
          </cell>
          <cell r="R269">
            <v>30</v>
          </cell>
        </row>
        <row r="270">
          <cell r="P270">
            <v>2</v>
          </cell>
          <cell r="Q270">
            <v>4</v>
          </cell>
          <cell r="R270">
            <v>4</v>
          </cell>
        </row>
        <row r="271">
          <cell r="P271">
            <v>0</v>
          </cell>
          <cell r="Q271">
            <v>0</v>
          </cell>
          <cell r="R271">
            <v>0</v>
          </cell>
        </row>
        <row r="272">
          <cell r="P272">
            <v>0</v>
          </cell>
          <cell r="Q272">
            <v>0</v>
          </cell>
          <cell r="R272">
            <v>0</v>
          </cell>
        </row>
        <row r="273">
          <cell r="P273">
            <v>0</v>
          </cell>
          <cell r="Q273">
            <v>0</v>
          </cell>
          <cell r="R273">
            <v>0</v>
          </cell>
        </row>
        <row r="274">
          <cell r="P274">
            <v>0</v>
          </cell>
          <cell r="Q274">
            <v>0</v>
          </cell>
          <cell r="R274">
            <v>0</v>
          </cell>
        </row>
        <row r="275">
          <cell r="P275">
            <v>0</v>
          </cell>
          <cell r="Q275">
            <v>0</v>
          </cell>
          <cell r="R275">
            <v>0</v>
          </cell>
        </row>
        <row r="276">
          <cell r="P276">
            <v>0</v>
          </cell>
          <cell r="Q276">
            <v>0</v>
          </cell>
          <cell r="R276">
            <v>0</v>
          </cell>
        </row>
        <row r="277">
          <cell r="P277">
            <v>13</v>
          </cell>
          <cell r="Q277">
            <v>16</v>
          </cell>
          <cell r="R277">
            <v>13</v>
          </cell>
        </row>
        <row r="278">
          <cell r="P278">
            <v>0</v>
          </cell>
          <cell r="Q278">
            <v>0</v>
          </cell>
          <cell r="R278">
            <v>0</v>
          </cell>
        </row>
        <row r="279">
          <cell r="P279">
            <v>58</v>
          </cell>
          <cell r="Q279">
            <v>64</v>
          </cell>
          <cell r="R279">
            <v>53</v>
          </cell>
        </row>
        <row r="280">
          <cell r="P280">
            <v>31</v>
          </cell>
          <cell r="Q280">
            <v>35</v>
          </cell>
          <cell r="R280">
            <v>29</v>
          </cell>
        </row>
        <row r="281">
          <cell r="P281">
            <v>143</v>
          </cell>
          <cell r="Q281">
            <v>161</v>
          </cell>
          <cell r="R281">
            <v>143</v>
          </cell>
        </row>
        <row r="282">
          <cell r="P282">
            <v>186</v>
          </cell>
          <cell r="Q282">
            <v>227</v>
          </cell>
          <cell r="R282">
            <v>200</v>
          </cell>
        </row>
        <row r="283">
          <cell r="P283">
            <v>70</v>
          </cell>
          <cell r="Q283">
            <v>71</v>
          </cell>
          <cell r="R283">
            <v>112</v>
          </cell>
        </row>
        <row r="284">
          <cell r="P284">
            <v>15</v>
          </cell>
          <cell r="Q284">
            <v>15</v>
          </cell>
          <cell r="R284">
            <v>18</v>
          </cell>
        </row>
        <row r="285">
          <cell r="P285">
            <v>33</v>
          </cell>
          <cell r="Q285">
            <v>38</v>
          </cell>
          <cell r="R285">
            <v>27</v>
          </cell>
        </row>
        <row r="286">
          <cell r="P286">
            <v>0</v>
          </cell>
          <cell r="Q286">
            <v>0</v>
          </cell>
          <cell r="R286">
            <v>0</v>
          </cell>
        </row>
        <row r="287">
          <cell r="P287">
            <v>2</v>
          </cell>
          <cell r="Q287">
            <v>1</v>
          </cell>
          <cell r="R287">
            <v>1</v>
          </cell>
        </row>
        <row r="288">
          <cell r="P288">
            <v>0</v>
          </cell>
          <cell r="Q288">
            <v>0</v>
          </cell>
          <cell r="R288">
            <v>0</v>
          </cell>
        </row>
        <row r="289">
          <cell r="P289">
            <v>0</v>
          </cell>
          <cell r="Q289">
            <v>0</v>
          </cell>
          <cell r="R289">
            <v>0</v>
          </cell>
        </row>
        <row r="290">
          <cell r="P290">
            <v>0</v>
          </cell>
          <cell r="Q290">
            <v>0</v>
          </cell>
          <cell r="R290">
            <v>0</v>
          </cell>
        </row>
        <row r="291">
          <cell r="P291">
            <v>0</v>
          </cell>
          <cell r="Q291">
            <v>0</v>
          </cell>
          <cell r="R291">
            <v>0</v>
          </cell>
        </row>
        <row r="292">
          <cell r="P292">
            <v>0</v>
          </cell>
          <cell r="Q292">
            <v>0</v>
          </cell>
          <cell r="R292">
            <v>0</v>
          </cell>
        </row>
        <row r="293">
          <cell r="P293">
            <v>0</v>
          </cell>
          <cell r="Q293">
            <v>0</v>
          </cell>
          <cell r="R293">
            <v>0</v>
          </cell>
        </row>
        <row r="294">
          <cell r="P294">
            <v>0</v>
          </cell>
          <cell r="Q294">
            <v>0</v>
          </cell>
          <cell r="R294">
            <v>0</v>
          </cell>
        </row>
        <row r="295">
          <cell r="P295">
            <v>0</v>
          </cell>
          <cell r="Q295">
            <v>0</v>
          </cell>
          <cell r="R295">
            <v>0</v>
          </cell>
        </row>
        <row r="296">
          <cell r="P296">
            <v>0</v>
          </cell>
          <cell r="Q296">
            <v>0</v>
          </cell>
          <cell r="R296">
            <v>0</v>
          </cell>
        </row>
        <row r="297">
          <cell r="P297">
            <v>0</v>
          </cell>
          <cell r="Q297">
            <v>0</v>
          </cell>
          <cell r="R297">
            <v>0</v>
          </cell>
        </row>
        <row r="298">
          <cell r="P298">
            <v>0</v>
          </cell>
          <cell r="Q298">
            <v>0</v>
          </cell>
          <cell r="R298">
            <v>0</v>
          </cell>
        </row>
        <row r="299">
          <cell r="P299">
            <v>0</v>
          </cell>
          <cell r="Q299">
            <v>0</v>
          </cell>
          <cell r="R299">
            <v>0</v>
          </cell>
        </row>
        <row r="300">
          <cell r="P300">
            <v>15</v>
          </cell>
          <cell r="Q300">
            <v>15</v>
          </cell>
          <cell r="R300">
            <v>12</v>
          </cell>
        </row>
        <row r="301">
          <cell r="P301">
            <v>0</v>
          </cell>
          <cell r="Q301">
            <v>0</v>
          </cell>
          <cell r="R301">
            <v>0</v>
          </cell>
        </row>
        <row r="302">
          <cell r="P302">
            <v>0</v>
          </cell>
          <cell r="Q302">
            <v>0</v>
          </cell>
          <cell r="R302">
            <v>0</v>
          </cell>
        </row>
        <row r="303">
          <cell r="P303">
            <v>27</v>
          </cell>
          <cell r="Q303">
            <v>33</v>
          </cell>
          <cell r="R303">
            <v>24</v>
          </cell>
        </row>
        <row r="304">
          <cell r="P304">
            <v>271</v>
          </cell>
          <cell r="Q304">
            <v>271</v>
          </cell>
          <cell r="R304">
            <v>234</v>
          </cell>
        </row>
        <row r="305">
          <cell r="P305">
            <v>57</v>
          </cell>
          <cell r="Q305">
            <v>55</v>
          </cell>
          <cell r="R305">
            <v>61</v>
          </cell>
        </row>
        <row r="306">
          <cell r="P306">
            <v>135</v>
          </cell>
          <cell r="Q306">
            <v>142</v>
          </cell>
          <cell r="R306">
            <v>137</v>
          </cell>
        </row>
        <row r="307">
          <cell r="P307">
            <v>73</v>
          </cell>
          <cell r="Q307">
            <v>80</v>
          </cell>
          <cell r="R307">
            <v>70</v>
          </cell>
        </row>
        <row r="308">
          <cell r="P308">
            <v>14</v>
          </cell>
          <cell r="Q308">
            <v>11</v>
          </cell>
          <cell r="R308">
            <v>8</v>
          </cell>
        </row>
        <row r="309">
          <cell r="P309">
            <v>10</v>
          </cell>
          <cell r="Q309">
            <v>29</v>
          </cell>
          <cell r="R309">
            <v>39</v>
          </cell>
        </row>
        <row r="310">
          <cell r="P310">
            <v>3</v>
          </cell>
          <cell r="Q310">
            <v>5</v>
          </cell>
          <cell r="R310">
            <v>3</v>
          </cell>
        </row>
        <row r="311">
          <cell r="P311">
            <v>91</v>
          </cell>
          <cell r="Q311">
            <v>80</v>
          </cell>
          <cell r="R311">
            <v>109</v>
          </cell>
        </row>
        <row r="312">
          <cell r="P312">
            <v>0</v>
          </cell>
          <cell r="Q312">
            <v>0</v>
          </cell>
          <cell r="R312">
            <v>0</v>
          </cell>
        </row>
        <row r="313">
          <cell r="P313">
            <v>13</v>
          </cell>
          <cell r="Q313">
            <v>12</v>
          </cell>
          <cell r="R313">
            <v>12</v>
          </cell>
        </row>
        <row r="314">
          <cell r="P314">
            <v>19</v>
          </cell>
          <cell r="Q314">
            <v>14</v>
          </cell>
          <cell r="R314">
            <v>14</v>
          </cell>
        </row>
        <row r="315">
          <cell r="P315">
            <v>17</v>
          </cell>
          <cell r="Q315">
            <v>17</v>
          </cell>
          <cell r="R315">
            <v>16</v>
          </cell>
        </row>
        <row r="316">
          <cell r="P316">
            <v>153</v>
          </cell>
          <cell r="Q316">
            <v>145</v>
          </cell>
          <cell r="R316">
            <v>116</v>
          </cell>
        </row>
        <row r="317">
          <cell r="P317">
            <v>249</v>
          </cell>
          <cell r="Q317">
            <v>258</v>
          </cell>
          <cell r="R317">
            <v>216</v>
          </cell>
        </row>
        <row r="318">
          <cell r="P318">
            <v>0</v>
          </cell>
          <cell r="Q318">
            <v>0</v>
          </cell>
          <cell r="R318">
            <v>0</v>
          </cell>
        </row>
        <row r="319">
          <cell r="P319">
            <v>0</v>
          </cell>
          <cell r="Q319">
            <v>0</v>
          </cell>
          <cell r="R319">
            <v>0</v>
          </cell>
        </row>
        <row r="320">
          <cell r="P320">
            <v>0</v>
          </cell>
          <cell r="Q320">
            <v>0</v>
          </cell>
          <cell r="R320">
            <v>0</v>
          </cell>
        </row>
        <row r="321">
          <cell r="P321">
            <v>0</v>
          </cell>
          <cell r="Q321">
            <v>0</v>
          </cell>
          <cell r="R321">
            <v>0</v>
          </cell>
        </row>
        <row r="322">
          <cell r="P322">
            <v>0</v>
          </cell>
          <cell r="Q322">
            <v>0</v>
          </cell>
          <cell r="R322">
            <v>0</v>
          </cell>
        </row>
        <row r="323">
          <cell r="P323">
            <v>0</v>
          </cell>
          <cell r="Q323">
            <v>0</v>
          </cell>
          <cell r="R323">
            <v>0</v>
          </cell>
        </row>
        <row r="324">
          <cell r="P324">
            <v>0</v>
          </cell>
          <cell r="Q324">
            <v>0</v>
          </cell>
          <cell r="R324">
            <v>0</v>
          </cell>
        </row>
        <row r="325">
          <cell r="P325">
            <v>98</v>
          </cell>
          <cell r="Q325">
            <v>101</v>
          </cell>
          <cell r="R325">
            <v>100</v>
          </cell>
        </row>
        <row r="326">
          <cell r="P326">
            <v>0</v>
          </cell>
          <cell r="Q326">
            <v>0</v>
          </cell>
          <cell r="R326">
            <v>0</v>
          </cell>
        </row>
        <row r="327">
          <cell r="P327">
            <v>4</v>
          </cell>
          <cell r="Q327">
            <v>1</v>
          </cell>
          <cell r="R327">
            <v>1</v>
          </cell>
        </row>
        <row r="328">
          <cell r="P328">
            <v>200</v>
          </cell>
          <cell r="Q328">
            <v>266</v>
          </cell>
          <cell r="R328">
            <v>234</v>
          </cell>
        </row>
        <row r="329">
          <cell r="P329">
            <v>193</v>
          </cell>
          <cell r="Q329">
            <v>264</v>
          </cell>
          <cell r="R329">
            <v>228</v>
          </cell>
        </row>
        <row r="330">
          <cell r="P330">
            <v>298</v>
          </cell>
          <cell r="Q330">
            <v>333</v>
          </cell>
          <cell r="R330">
            <v>297</v>
          </cell>
        </row>
        <row r="331">
          <cell r="P331">
            <v>427</v>
          </cell>
          <cell r="Q331">
            <v>478</v>
          </cell>
          <cell r="R331">
            <v>386</v>
          </cell>
        </row>
        <row r="332">
          <cell r="P332">
            <v>340</v>
          </cell>
          <cell r="Q332">
            <v>423</v>
          </cell>
          <cell r="R332">
            <v>368</v>
          </cell>
        </row>
        <row r="333">
          <cell r="P333">
            <v>369</v>
          </cell>
          <cell r="Q333">
            <v>435</v>
          </cell>
          <cell r="R333">
            <v>375</v>
          </cell>
        </row>
        <row r="334">
          <cell r="P334">
            <v>248</v>
          </cell>
          <cell r="Q334">
            <v>306</v>
          </cell>
          <cell r="R334">
            <v>247</v>
          </cell>
        </row>
        <row r="335">
          <cell r="P335">
            <v>435</v>
          </cell>
          <cell r="Q335">
            <v>481</v>
          </cell>
          <cell r="R335">
            <v>426</v>
          </cell>
        </row>
        <row r="336">
          <cell r="P336">
            <v>284</v>
          </cell>
          <cell r="Q336">
            <v>332</v>
          </cell>
          <cell r="R336">
            <v>277</v>
          </cell>
        </row>
        <row r="337">
          <cell r="P337">
            <v>183</v>
          </cell>
          <cell r="Q337">
            <v>211</v>
          </cell>
          <cell r="R337">
            <v>196</v>
          </cell>
        </row>
        <row r="338">
          <cell r="P338">
            <v>200</v>
          </cell>
          <cell r="Q338">
            <v>213</v>
          </cell>
          <cell r="R338">
            <v>215</v>
          </cell>
        </row>
        <row r="339">
          <cell r="P339">
            <v>230</v>
          </cell>
          <cell r="Q339">
            <v>238</v>
          </cell>
          <cell r="R339">
            <v>218</v>
          </cell>
        </row>
        <row r="340">
          <cell r="P340">
            <v>190</v>
          </cell>
          <cell r="Q340">
            <v>183</v>
          </cell>
          <cell r="R340">
            <v>145</v>
          </cell>
        </row>
        <row r="341">
          <cell r="P341">
            <v>128</v>
          </cell>
          <cell r="Q341">
            <v>149</v>
          </cell>
          <cell r="R341">
            <v>113</v>
          </cell>
        </row>
        <row r="342">
          <cell r="P342">
            <v>172</v>
          </cell>
          <cell r="Q342">
            <v>218</v>
          </cell>
          <cell r="R342">
            <v>157</v>
          </cell>
        </row>
        <row r="343">
          <cell r="P343">
            <v>190</v>
          </cell>
          <cell r="Q343">
            <v>210</v>
          </cell>
          <cell r="R343">
            <v>187</v>
          </cell>
        </row>
        <row r="344">
          <cell r="P344">
            <v>81</v>
          </cell>
          <cell r="Q344">
            <v>79</v>
          </cell>
          <cell r="R344">
            <v>71</v>
          </cell>
        </row>
        <row r="345">
          <cell r="P345">
            <v>114</v>
          </cell>
          <cell r="Q345">
            <v>131</v>
          </cell>
          <cell r="R345">
            <v>106</v>
          </cell>
        </row>
        <row r="346">
          <cell r="P346">
            <v>444</v>
          </cell>
          <cell r="Q346">
            <v>455</v>
          </cell>
          <cell r="R346">
            <v>501</v>
          </cell>
        </row>
        <row r="347">
          <cell r="P347">
            <v>214</v>
          </cell>
          <cell r="Q347">
            <v>199</v>
          </cell>
          <cell r="R347">
            <v>181</v>
          </cell>
        </row>
        <row r="348">
          <cell r="P348">
            <v>424</v>
          </cell>
          <cell r="Q348">
            <v>435</v>
          </cell>
          <cell r="R348">
            <v>436</v>
          </cell>
        </row>
        <row r="349">
          <cell r="P349">
            <v>623</v>
          </cell>
          <cell r="Q349">
            <v>644</v>
          </cell>
          <cell r="R349">
            <v>641</v>
          </cell>
        </row>
        <row r="350">
          <cell r="P350">
            <v>513</v>
          </cell>
          <cell r="Q350">
            <v>525</v>
          </cell>
          <cell r="R350">
            <v>493</v>
          </cell>
        </row>
        <row r="351">
          <cell r="P351">
            <v>529</v>
          </cell>
          <cell r="Q351">
            <v>507</v>
          </cell>
          <cell r="R351">
            <v>549</v>
          </cell>
        </row>
        <row r="352">
          <cell r="P352">
            <v>455</v>
          </cell>
          <cell r="Q352">
            <v>497</v>
          </cell>
          <cell r="R352">
            <v>439</v>
          </cell>
        </row>
        <row r="353">
          <cell r="P353">
            <v>403</v>
          </cell>
          <cell r="Q353">
            <v>428</v>
          </cell>
          <cell r="R353">
            <v>464</v>
          </cell>
        </row>
        <row r="354">
          <cell r="P354">
            <v>661</v>
          </cell>
          <cell r="Q354">
            <v>789</v>
          </cell>
          <cell r="R354">
            <v>706</v>
          </cell>
        </row>
        <row r="355">
          <cell r="P355">
            <v>768</v>
          </cell>
          <cell r="Q355">
            <v>771</v>
          </cell>
          <cell r="R355">
            <v>816</v>
          </cell>
        </row>
        <row r="356">
          <cell r="P356">
            <v>333</v>
          </cell>
          <cell r="Q356">
            <v>378</v>
          </cell>
          <cell r="R356">
            <v>345</v>
          </cell>
        </row>
        <row r="357">
          <cell r="P357">
            <v>445</v>
          </cell>
          <cell r="Q357">
            <v>468</v>
          </cell>
          <cell r="R357">
            <v>406</v>
          </cell>
        </row>
        <row r="358">
          <cell r="P358">
            <v>299</v>
          </cell>
          <cell r="Q358">
            <v>355</v>
          </cell>
          <cell r="R358">
            <v>297</v>
          </cell>
        </row>
        <row r="359">
          <cell r="P359">
            <v>424</v>
          </cell>
          <cell r="Q359">
            <v>506</v>
          </cell>
          <cell r="R359">
            <v>435</v>
          </cell>
        </row>
        <row r="360">
          <cell r="P360">
            <v>868</v>
          </cell>
          <cell r="Q360">
            <v>1007</v>
          </cell>
          <cell r="R360">
            <v>1001</v>
          </cell>
        </row>
        <row r="361">
          <cell r="P361">
            <v>992</v>
          </cell>
          <cell r="Q361">
            <v>1125</v>
          </cell>
          <cell r="R361">
            <v>1103</v>
          </cell>
        </row>
        <row r="362">
          <cell r="P362">
            <v>719</v>
          </cell>
          <cell r="Q362">
            <v>784</v>
          </cell>
          <cell r="R362">
            <v>724</v>
          </cell>
        </row>
        <row r="363">
          <cell r="P363">
            <v>262</v>
          </cell>
          <cell r="Q363">
            <v>230</v>
          </cell>
          <cell r="R363">
            <v>265</v>
          </cell>
        </row>
        <row r="364">
          <cell r="P364">
            <v>490</v>
          </cell>
          <cell r="Q364">
            <v>517</v>
          </cell>
          <cell r="R364">
            <v>463</v>
          </cell>
        </row>
        <row r="365">
          <cell r="P365">
            <v>584</v>
          </cell>
          <cell r="Q365">
            <v>607</v>
          </cell>
          <cell r="R365">
            <v>575</v>
          </cell>
        </row>
        <row r="366">
          <cell r="P366">
            <v>331</v>
          </cell>
          <cell r="Q366">
            <v>332</v>
          </cell>
          <cell r="R366">
            <v>259</v>
          </cell>
        </row>
        <row r="367">
          <cell r="P367">
            <v>1102</v>
          </cell>
          <cell r="Q367">
            <v>1025</v>
          </cell>
          <cell r="R367">
            <v>790</v>
          </cell>
        </row>
        <row r="368">
          <cell r="P368">
            <v>360</v>
          </cell>
          <cell r="Q368">
            <v>351</v>
          </cell>
          <cell r="R368">
            <v>311</v>
          </cell>
        </row>
        <row r="369">
          <cell r="P369">
            <v>541</v>
          </cell>
          <cell r="Q369">
            <v>487</v>
          </cell>
          <cell r="R369">
            <v>524</v>
          </cell>
        </row>
        <row r="370">
          <cell r="P370">
            <v>124</v>
          </cell>
          <cell r="Q370">
            <v>137</v>
          </cell>
          <cell r="R370">
            <v>152</v>
          </cell>
        </row>
        <row r="371">
          <cell r="P371">
            <v>0</v>
          </cell>
          <cell r="Q371">
            <v>0</v>
          </cell>
          <cell r="R371">
            <v>0</v>
          </cell>
        </row>
        <row r="372">
          <cell r="P372">
            <v>372</v>
          </cell>
          <cell r="Q372">
            <v>380</v>
          </cell>
          <cell r="R372">
            <v>380</v>
          </cell>
        </row>
        <row r="373">
          <cell r="P373">
            <v>404</v>
          </cell>
          <cell r="Q373">
            <v>451</v>
          </cell>
          <cell r="R373">
            <v>381</v>
          </cell>
        </row>
        <row r="374">
          <cell r="P374">
            <v>296</v>
          </cell>
          <cell r="Q374">
            <v>269</v>
          </cell>
          <cell r="R374">
            <v>307</v>
          </cell>
        </row>
        <row r="375">
          <cell r="P375">
            <v>433</v>
          </cell>
          <cell r="Q375">
            <v>479</v>
          </cell>
          <cell r="R375">
            <v>450</v>
          </cell>
        </row>
        <row r="376">
          <cell r="P376">
            <v>393</v>
          </cell>
          <cell r="Q376">
            <v>458</v>
          </cell>
          <cell r="R376">
            <v>402</v>
          </cell>
        </row>
        <row r="377">
          <cell r="P377">
            <v>918</v>
          </cell>
          <cell r="Q377">
            <v>1016</v>
          </cell>
          <cell r="R377">
            <v>879</v>
          </cell>
        </row>
        <row r="378">
          <cell r="P378">
            <v>678</v>
          </cell>
          <cell r="Q378">
            <v>730</v>
          </cell>
          <cell r="R378">
            <v>651</v>
          </cell>
        </row>
        <row r="379">
          <cell r="P379">
            <v>442</v>
          </cell>
          <cell r="Q379">
            <v>507</v>
          </cell>
          <cell r="R379">
            <v>429</v>
          </cell>
        </row>
        <row r="380">
          <cell r="P380">
            <v>232</v>
          </cell>
          <cell r="Q380">
            <v>324</v>
          </cell>
          <cell r="R380">
            <v>251</v>
          </cell>
        </row>
        <row r="381">
          <cell r="P381">
            <v>1021</v>
          </cell>
          <cell r="Q381">
            <v>1078</v>
          </cell>
          <cell r="R381">
            <v>831</v>
          </cell>
        </row>
        <row r="382">
          <cell r="P382">
            <v>637</v>
          </cell>
          <cell r="Q382">
            <v>665</v>
          </cell>
          <cell r="R382">
            <v>615</v>
          </cell>
        </row>
        <row r="383">
          <cell r="P383">
            <v>69</v>
          </cell>
          <cell r="Q383">
            <v>75</v>
          </cell>
          <cell r="R383">
            <v>59</v>
          </cell>
        </row>
        <row r="384">
          <cell r="P384">
            <v>254</v>
          </cell>
          <cell r="Q384">
            <v>299</v>
          </cell>
          <cell r="R384">
            <v>232</v>
          </cell>
        </row>
        <row r="385">
          <cell r="P385">
            <v>236</v>
          </cell>
          <cell r="Q385">
            <v>245</v>
          </cell>
          <cell r="R385">
            <v>202</v>
          </cell>
        </row>
        <row r="386">
          <cell r="P386">
            <v>433</v>
          </cell>
          <cell r="Q386">
            <v>447</v>
          </cell>
          <cell r="R386">
            <v>334</v>
          </cell>
        </row>
        <row r="387">
          <cell r="P387">
            <v>302</v>
          </cell>
          <cell r="Q387">
            <v>345</v>
          </cell>
          <cell r="R387">
            <v>273</v>
          </cell>
        </row>
        <row r="388">
          <cell r="P388">
            <v>165</v>
          </cell>
          <cell r="Q388">
            <v>185</v>
          </cell>
          <cell r="R388">
            <v>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E066-137E-4AE3-A237-497EB8B8166F}">
  <dimension ref="A1:N238"/>
  <sheetViews>
    <sheetView tabSelected="1" view="pageBreakPreview" zoomScale="115" zoomScaleNormal="100" zoomScaleSheetLayoutView="115" workbookViewId="0"/>
  </sheetViews>
  <sheetFormatPr defaultRowHeight="18" x14ac:dyDescent="0.45"/>
  <cols>
    <col min="1" max="1" width="5.09765625" customWidth="1"/>
    <col min="3" max="3" width="11.3984375" customWidth="1"/>
    <col min="8" max="8" width="7.09765625" customWidth="1"/>
    <col min="10" max="10" width="11.3984375" customWidth="1"/>
  </cols>
  <sheetData>
    <row r="1" spans="1:14" ht="22.5" customHeight="1" x14ac:dyDescent="0.45">
      <c r="A1" s="1"/>
      <c r="B1" s="2" t="str">
        <f>"地区別人口及び世帯数（"&amp;'[1]入力表5-10'!B1&amp;'[1]入力表5-10'!C1&amp;"年7月1日現在）"</f>
        <v>地区別人口及び世帯数（令和4年7月1日現在）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 x14ac:dyDescent="0.45">
      <c r="B3" s="3" t="s">
        <v>1</v>
      </c>
      <c r="C3" s="3"/>
      <c r="D3" s="3" t="s">
        <v>2</v>
      </c>
      <c r="E3" s="3"/>
      <c r="F3" s="3"/>
      <c r="G3" s="3" t="s">
        <v>3</v>
      </c>
      <c r="H3" s="4"/>
      <c r="I3" s="3" t="s">
        <v>1</v>
      </c>
      <c r="J3" s="3"/>
      <c r="K3" s="3" t="s">
        <v>2</v>
      </c>
      <c r="L3" s="3"/>
      <c r="M3" s="3"/>
      <c r="N3" s="3" t="s">
        <v>3</v>
      </c>
    </row>
    <row r="4" spans="1:14" ht="16.5" customHeight="1" x14ac:dyDescent="0.45">
      <c r="B4" s="3"/>
      <c r="C4" s="3"/>
      <c r="D4" s="5" t="s">
        <v>4</v>
      </c>
      <c r="E4" s="5" t="s">
        <v>5</v>
      </c>
      <c r="F4" s="5" t="s">
        <v>6</v>
      </c>
      <c r="G4" s="3"/>
      <c r="H4" s="6"/>
      <c r="I4" s="3"/>
      <c r="J4" s="3"/>
      <c r="K4" s="5" t="s">
        <v>4</v>
      </c>
      <c r="L4" s="5" t="s">
        <v>5</v>
      </c>
      <c r="M4" s="5" t="s">
        <v>6</v>
      </c>
      <c r="N4" s="3"/>
    </row>
    <row r="5" spans="1:14" ht="16.5" customHeight="1" x14ac:dyDescent="0.45">
      <c r="B5" s="7" t="s">
        <v>7</v>
      </c>
      <c r="C5" s="8" t="s">
        <v>8</v>
      </c>
      <c r="D5" s="9">
        <f>'[1]入力表5-10'!P6</f>
        <v>10</v>
      </c>
      <c r="E5" s="9">
        <f>'[1]入力表5-10'!Q6</f>
        <v>15</v>
      </c>
      <c r="F5" s="9">
        <f>SUM(D5:E5)</f>
        <v>25</v>
      </c>
      <c r="G5" s="9">
        <f>'[1]入力表5-10'!R6</f>
        <v>12</v>
      </c>
      <c r="H5" s="6"/>
      <c r="I5" s="7" t="s">
        <v>9</v>
      </c>
      <c r="J5" s="8" t="s">
        <v>10</v>
      </c>
      <c r="K5" s="9">
        <f>'[1]入力表5-10'!P36</f>
        <v>0</v>
      </c>
      <c r="L5" s="9">
        <f>'[1]入力表5-10'!Q36</f>
        <v>16</v>
      </c>
      <c r="M5" s="9">
        <f>SUM(K5:L5)</f>
        <v>16</v>
      </c>
      <c r="N5" s="9">
        <f>'[1]入力表5-10'!R36</f>
        <v>16</v>
      </c>
    </row>
    <row r="6" spans="1:14" ht="16.5" customHeight="1" x14ac:dyDescent="0.45">
      <c r="B6" s="7"/>
      <c r="C6" s="8" t="s">
        <v>11</v>
      </c>
      <c r="D6" s="9">
        <f>'[1]入力表5-10'!P7</f>
        <v>198</v>
      </c>
      <c r="E6" s="9">
        <f>'[1]入力表5-10'!Q7</f>
        <v>197</v>
      </c>
      <c r="F6" s="9">
        <f t="shared" ref="F6:F34" si="0">SUM(D6:E6)</f>
        <v>395</v>
      </c>
      <c r="G6" s="9">
        <f>'[1]入力表5-10'!R7</f>
        <v>195</v>
      </c>
      <c r="H6" s="6"/>
      <c r="I6" s="7"/>
      <c r="J6" s="8" t="s">
        <v>12</v>
      </c>
      <c r="K6" s="9">
        <f>'[1]入力表5-10'!P37</f>
        <v>0</v>
      </c>
      <c r="L6" s="9">
        <f>'[1]入力表5-10'!Q37</f>
        <v>0</v>
      </c>
      <c r="M6" s="9">
        <f t="shared" ref="M6:M34" si="1">SUM(K6:L6)</f>
        <v>0</v>
      </c>
      <c r="N6" s="9">
        <f>'[1]入力表5-10'!R37</f>
        <v>0</v>
      </c>
    </row>
    <row r="7" spans="1:14" ht="16.5" customHeight="1" x14ac:dyDescent="0.45">
      <c r="B7" s="7"/>
      <c r="C7" s="8" t="s">
        <v>13</v>
      </c>
      <c r="D7" s="9">
        <f>'[1]入力表5-10'!P8</f>
        <v>19</v>
      </c>
      <c r="E7" s="9">
        <f>'[1]入力表5-10'!Q8</f>
        <v>24</v>
      </c>
      <c r="F7" s="9">
        <f t="shared" si="0"/>
        <v>43</v>
      </c>
      <c r="G7" s="9">
        <f>'[1]入力表5-10'!R8</f>
        <v>13</v>
      </c>
      <c r="H7" s="6"/>
      <c r="I7" s="7"/>
      <c r="J7" s="8" t="s">
        <v>14</v>
      </c>
      <c r="K7" s="9">
        <f>'[1]入力表5-10'!P38</f>
        <v>0</v>
      </c>
      <c r="L7" s="9">
        <f>'[1]入力表5-10'!Q38</f>
        <v>0</v>
      </c>
      <c r="M7" s="9">
        <f t="shared" si="1"/>
        <v>0</v>
      </c>
      <c r="N7" s="9">
        <f>'[1]入力表5-10'!R38</f>
        <v>0</v>
      </c>
    </row>
    <row r="8" spans="1:14" ht="16.5" customHeight="1" x14ac:dyDescent="0.45">
      <c r="B8" s="7"/>
      <c r="C8" s="8" t="s">
        <v>15</v>
      </c>
      <c r="D8" s="9">
        <f>'[1]入力表5-10'!P9</f>
        <v>520</v>
      </c>
      <c r="E8" s="9">
        <f>'[1]入力表5-10'!Q9</f>
        <v>540</v>
      </c>
      <c r="F8" s="9">
        <f t="shared" si="0"/>
        <v>1060</v>
      </c>
      <c r="G8" s="9">
        <f>'[1]入力表5-10'!R9</f>
        <v>481</v>
      </c>
      <c r="H8" s="6"/>
      <c r="I8" s="7"/>
      <c r="J8" s="8" t="s">
        <v>16</v>
      </c>
      <c r="K8" s="9">
        <f>'[1]入力表5-10'!P39</f>
        <v>0</v>
      </c>
      <c r="L8" s="9">
        <f>'[1]入力表5-10'!Q39</f>
        <v>0</v>
      </c>
      <c r="M8" s="9">
        <f t="shared" si="1"/>
        <v>0</v>
      </c>
      <c r="N8" s="9">
        <f>'[1]入力表5-10'!R39</f>
        <v>0</v>
      </c>
    </row>
    <row r="9" spans="1:14" ht="16.5" customHeight="1" x14ac:dyDescent="0.45">
      <c r="B9" s="7"/>
      <c r="C9" s="8" t="s">
        <v>17</v>
      </c>
      <c r="D9" s="9">
        <f>'[1]入力表5-10'!P10</f>
        <v>8</v>
      </c>
      <c r="E9" s="9">
        <f>'[1]入力表5-10'!Q10</f>
        <v>3</v>
      </c>
      <c r="F9" s="9">
        <f t="shared" si="0"/>
        <v>11</v>
      </c>
      <c r="G9" s="9">
        <f>'[1]入力表5-10'!R10</f>
        <v>8</v>
      </c>
      <c r="H9" s="6"/>
      <c r="I9" s="7"/>
      <c r="J9" s="8" t="s">
        <v>18</v>
      </c>
      <c r="K9" s="9">
        <f>'[1]入力表5-10'!P40</f>
        <v>0</v>
      </c>
      <c r="L9" s="9">
        <f>'[1]入力表5-10'!Q40</f>
        <v>0</v>
      </c>
      <c r="M9" s="9">
        <f t="shared" si="1"/>
        <v>0</v>
      </c>
      <c r="N9" s="9">
        <f>'[1]入力表5-10'!R40</f>
        <v>0</v>
      </c>
    </row>
    <row r="10" spans="1:14" ht="16.5" customHeight="1" x14ac:dyDescent="0.45">
      <c r="B10" s="7"/>
      <c r="C10" s="8" t="s">
        <v>19</v>
      </c>
      <c r="D10" s="9">
        <f>'[1]入力表5-10'!P11</f>
        <v>7</v>
      </c>
      <c r="E10" s="9">
        <f>'[1]入力表5-10'!Q11</f>
        <v>4</v>
      </c>
      <c r="F10" s="9">
        <f t="shared" si="0"/>
        <v>11</v>
      </c>
      <c r="G10" s="9">
        <f>'[1]入力表5-10'!R11</f>
        <v>7</v>
      </c>
      <c r="H10" s="6"/>
      <c r="I10" s="7"/>
      <c r="J10" s="8" t="s">
        <v>20</v>
      </c>
      <c r="K10" s="9">
        <f>'[1]入力表5-10'!P41</f>
        <v>0</v>
      </c>
      <c r="L10" s="9">
        <f>'[1]入力表5-10'!Q41</f>
        <v>0</v>
      </c>
      <c r="M10" s="9">
        <f t="shared" si="1"/>
        <v>0</v>
      </c>
      <c r="N10" s="9">
        <f>'[1]入力表5-10'!R41</f>
        <v>0</v>
      </c>
    </row>
    <row r="11" spans="1:14" ht="16.5" customHeight="1" x14ac:dyDescent="0.45">
      <c r="B11" s="7"/>
      <c r="C11" s="8" t="s">
        <v>21</v>
      </c>
      <c r="D11" s="9">
        <f>'[1]入力表5-10'!P12</f>
        <v>73</v>
      </c>
      <c r="E11" s="9">
        <f>'[1]入力表5-10'!Q12</f>
        <v>46</v>
      </c>
      <c r="F11" s="9">
        <f t="shared" si="0"/>
        <v>119</v>
      </c>
      <c r="G11" s="9">
        <f>'[1]入力表5-10'!R12</f>
        <v>63</v>
      </c>
      <c r="H11" s="6"/>
      <c r="I11" s="7"/>
      <c r="J11" s="8" t="s">
        <v>22</v>
      </c>
      <c r="K11" s="9">
        <f>'[1]入力表5-10'!P42</f>
        <v>0</v>
      </c>
      <c r="L11" s="9">
        <f>'[1]入力表5-10'!Q42</f>
        <v>0</v>
      </c>
      <c r="M11" s="9">
        <f t="shared" si="1"/>
        <v>0</v>
      </c>
      <c r="N11" s="9">
        <f>'[1]入力表5-10'!R42</f>
        <v>0</v>
      </c>
    </row>
    <row r="12" spans="1:14" ht="16.5" customHeight="1" x14ac:dyDescent="0.45">
      <c r="B12" s="7"/>
      <c r="C12" s="8" t="s">
        <v>23</v>
      </c>
      <c r="D12" s="9">
        <f>'[1]入力表5-10'!P13</f>
        <v>87</v>
      </c>
      <c r="E12" s="9">
        <f>'[1]入力表5-10'!Q13</f>
        <v>80</v>
      </c>
      <c r="F12" s="9">
        <f t="shared" si="0"/>
        <v>167</v>
      </c>
      <c r="G12" s="9">
        <f>'[1]入力表5-10'!R13</f>
        <v>99</v>
      </c>
      <c r="H12" s="6"/>
      <c r="I12" s="7"/>
      <c r="J12" s="8" t="s">
        <v>24</v>
      </c>
      <c r="K12" s="9">
        <f>'[1]入力表5-10'!P43</f>
        <v>221</v>
      </c>
      <c r="L12" s="9">
        <f>'[1]入力表5-10'!Q43</f>
        <v>220</v>
      </c>
      <c r="M12" s="9">
        <f t="shared" si="1"/>
        <v>441</v>
      </c>
      <c r="N12" s="9">
        <f>'[1]入力表5-10'!R43</f>
        <v>158</v>
      </c>
    </row>
    <row r="13" spans="1:14" ht="16.5" customHeight="1" x14ac:dyDescent="0.45">
      <c r="B13" s="7"/>
      <c r="C13" s="8" t="s">
        <v>25</v>
      </c>
      <c r="D13" s="9">
        <f>'[1]入力表5-10'!P14</f>
        <v>0</v>
      </c>
      <c r="E13" s="9">
        <f>'[1]入力表5-10'!Q14</f>
        <v>0</v>
      </c>
      <c r="F13" s="9">
        <f t="shared" si="0"/>
        <v>0</v>
      </c>
      <c r="G13" s="9">
        <f>'[1]入力表5-10'!R14</f>
        <v>0</v>
      </c>
      <c r="H13" s="6"/>
      <c r="I13" s="7"/>
      <c r="J13" s="8" t="s">
        <v>26</v>
      </c>
      <c r="K13" s="9">
        <f>'[1]入力表5-10'!P44</f>
        <v>278</v>
      </c>
      <c r="L13" s="9">
        <f>'[1]入力表5-10'!Q44</f>
        <v>260</v>
      </c>
      <c r="M13" s="9">
        <f t="shared" si="1"/>
        <v>538</v>
      </c>
      <c r="N13" s="9">
        <f>'[1]入力表5-10'!R44</f>
        <v>257</v>
      </c>
    </row>
    <row r="14" spans="1:14" ht="16.5" customHeight="1" x14ac:dyDescent="0.45">
      <c r="B14" s="7" t="s">
        <v>9</v>
      </c>
      <c r="C14" s="8" t="s">
        <v>27</v>
      </c>
      <c r="D14" s="9">
        <f>'[1]入力表5-10'!P15</f>
        <v>9</v>
      </c>
      <c r="E14" s="9">
        <f>'[1]入力表5-10'!Q15</f>
        <v>8</v>
      </c>
      <c r="F14" s="9">
        <f t="shared" si="0"/>
        <v>17</v>
      </c>
      <c r="G14" s="9">
        <f>'[1]入力表5-10'!R15</f>
        <v>5</v>
      </c>
      <c r="H14" s="6"/>
      <c r="I14" s="7"/>
      <c r="J14" s="8" t="s">
        <v>28</v>
      </c>
      <c r="K14" s="9">
        <f>'[1]入力表5-10'!P45</f>
        <v>2</v>
      </c>
      <c r="L14" s="9">
        <f>'[1]入力表5-10'!Q45</f>
        <v>0</v>
      </c>
      <c r="M14" s="9">
        <f t="shared" si="1"/>
        <v>2</v>
      </c>
      <c r="N14" s="9">
        <f>'[1]入力表5-10'!R45</f>
        <v>2</v>
      </c>
    </row>
    <row r="15" spans="1:14" ht="16.5" customHeight="1" x14ac:dyDescent="0.45">
      <c r="B15" s="7"/>
      <c r="C15" s="8" t="s">
        <v>29</v>
      </c>
      <c r="D15" s="9">
        <f>'[1]入力表5-10'!P16</f>
        <v>186</v>
      </c>
      <c r="E15" s="9">
        <f>'[1]入力表5-10'!Q16</f>
        <v>198</v>
      </c>
      <c r="F15" s="9">
        <f t="shared" si="0"/>
        <v>384</v>
      </c>
      <c r="G15" s="9">
        <f>'[1]入力表5-10'!R16</f>
        <v>152</v>
      </c>
      <c r="H15" s="6"/>
      <c r="I15" s="7"/>
      <c r="J15" s="8" t="s">
        <v>30</v>
      </c>
      <c r="K15" s="9">
        <f>'[1]入力表5-10'!P46</f>
        <v>0</v>
      </c>
      <c r="L15" s="9">
        <f>'[1]入力表5-10'!Q46</f>
        <v>0</v>
      </c>
      <c r="M15" s="9">
        <f t="shared" si="1"/>
        <v>0</v>
      </c>
      <c r="N15" s="9">
        <f>'[1]入力表5-10'!R46</f>
        <v>0</v>
      </c>
    </row>
    <row r="16" spans="1:14" ht="16.5" customHeight="1" x14ac:dyDescent="0.45">
      <c r="B16" s="7"/>
      <c r="C16" s="8" t="s">
        <v>31</v>
      </c>
      <c r="D16" s="9">
        <f>'[1]入力表5-10'!P17</f>
        <v>0</v>
      </c>
      <c r="E16" s="9">
        <f>'[1]入力表5-10'!Q17</f>
        <v>0</v>
      </c>
      <c r="F16" s="9">
        <f t="shared" si="0"/>
        <v>0</v>
      </c>
      <c r="G16" s="9">
        <f>'[1]入力表5-10'!R17</f>
        <v>0</v>
      </c>
      <c r="H16" s="6"/>
      <c r="I16" s="7"/>
      <c r="J16" s="8" t="s">
        <v>32</v>
      </c>
      <c r="K16" s="9">
        <f>'[1]入力表5-10'!P47</f>
        <v>0</v>
      </c>
      <c r="L16" s="9">
        <f>'[1]入力表5-10'!Q47</f>
        <v>0</v>
      </c>
      <c r="M16" s="9">
        <f t="shared" si="1"/>
        <v>0</v>
      </c>
      <c r="N16" s="9">
        <f>'[1]入力表5-10'!R47</f>
        <v>0</v>
      </c>
    </row>
    <row r="17" spans="2:14" ht="16.5" customHeight="1" x14ac:dyDescent="0.45">
      <c r="B17" s="7"/>
      <c r="C17" s="8" t="s">
        <v>33</v>
      </c>
      <c r="D17" s="9">
        <f>'[1]入力表5-10'!P18</f>
        <v>12</v>
      </c>
      <c r="E17" s="9">
        <f>'[1]入力表5-10'!Q18</f>
        <v>14</v>
      </c>
      <c r="F17" s="9">
        <f t="shared" si="0"/>
        <v>26</v>
      </c>
      <c r="G17" s="9">
        <f>'[1]入力表5-10'!R18</f>
        <v>11</v>
      </c>
      <c r="H17" s="6"/>
      <c r="I17" s="7"/>
      <c r="J17" s="8" t="s">
        <v>34</v>
      </c>
      <c r="K17" s="9">
        <f>'[1]入力表5-10'!P48</f>
        <v>0</v>
      </c>
      <c r="L17" s="9">
        <f>'[1]入力表5-10'!Q48</f>
        <v>0</v>
      </c>
      <c r="M17" s="9">
        <f t="shared" si="1"/>
        <v>0</v>
      </c>
      <c r="N17" s="9">
        <f>'[1]入力表5-10'!R48</f>
        <v>0</v>
      </c>
    </row>
    <row r="18" spans="2:14" ht="16.5" customHeight="1" x14ac:dyDescent="0.45">
      <c r="B18" s="7"/>
      <c r="C18" s="8" t="s">
        <v>35</v>
      </c>
      <c r="D18" s="9">
        <f>'[1]入力表5-10'!P19</f>
        <v>0</v>
      </c>
      <c r="E18" s="9">
        <f>'[1]入力表5-10'!Q19</f>
        <v>0</v>
      </c>
      <c r="F18" s="9">
        <f t="shared" si="0"/>
        <v>0</v>
      </c>
      <c r="G18" s="9">
        <f>'[1]入力表5-10'!R19</f>
        <v>0</v>
      </c>
      <c r="H18" s="6"/>
      <c r="I18" s="7"/>
      <c r="J18" s="8" t="s">
        <v>36</v>
      </c>
      <c r="K18" s="9">
        <f>'[1]入力表5-10'!P49</f>
        <v>0</v>
      </c>
      <c r="L18" s="9">
        <f>'[1]入力表5-10'!Q49</f>
        <v>0</v>
      </c>
      <c r="M18" s="9">
        <f t="shared" si="1"/>
        <v>0</v>
      </c>
      <c r="N18" s="9">
        <f>'[1]入力表5-10'!R49</f>
        <v>0</v>
      </c>
    </row>
    <row r="19" spans="2:14" ht="16.5" customHeight="1" x14ac:dyDescent="0.45">
      <c r="B19" s="7"/>
      <c r="C19" s="8" t="s">
        <v>37</v>
      </c>
      <c r="D19" s="9">
        <f>'[1]入力表5-10'!P20</f>
        <v>0</v>
      </c>
      <c r="E19" s="9">
        <f>'[1]入力表5-10'!Q20</f>
        <v>0</v>
      </c>
      <c r="F19" s="9">
        <f t="shared" si="0"/>
        <v>0</v>
      </c>
      <c r="G19" s="9">
        <f>'[1]入力表5-10'!R20</f>
        <v>0</v>
      </c>
      <c r="H19" s="6"/>
      <c r="I19" s="7"/>
      <c r="J19" s="8" t="s">
        <v>38</v>
      </c>
      <c r="K19" s="9">
        <f>'[1]入力表5-10'!P50</f>
        <v>0</v>
      </c>
      <c r="L19" s="9">
        <f>'[1]入力表5-10'!Q50</f>
        <v>0</v>
      </c>
      <c r="M19" s="9">
        <f t="shared" si="1"/>
        <v>0</v>
      </c>
      <c r="N19" s="9">
        <f>'[1]入力表5-10'!R50</f>
        <v>0</v>
      </c>
    </row>
    <row r="20" spans="2:14" ht="16.5" customHeight="1" x14ac:dyDescent="0.45">
      <c r="B20" s="7"/>
      <c r="C20" s="8" t="s">
        <v>39</v>
      </c>
      <c r="D20" s="9">
        <f>'[1]入力表5-10'!P21</f>
        <v>166</v>
      </c>
      <c r="E20" s="9">
        <f>'[1]入力表5-10'!Q21</f>
        <v>179</v>
      </c>
      <c r="F20" s="9">
        <f t="shared" si="0"/>
        <v>345</v>
      </c>
      <c r="G20" s="9">
        <f>'[1]入力表5-10'!R21</f>
        <v>175</v>
      </c>
      <c r="H20" s="6"/>
      <c r="I20" s="7"/>
      <c r="J20" s="8" t="s">
        <v>40</v>
      </c>
      <c r="K20" s="9">
        <f>'[1]入力表5-10'!P51</f>
        <v>0</v>
      </c>
      <c r="L20" s="9">
        <f>'[1]入力表5-10'!Q51</f>
        <v>0</v>
      </c>
      <c r="M20" s="9">
        <f t="shared" si="1"/>
        <v>0</v>
      </c>
      <c r="N20" s="9">
        <f>'[1]入力表5-10'!R51</f>
        <v>0</v>
      </c>
    </row>
    <row r="21" spans="2:14" ht="16.5" customHeight="1" x14ac:dyDescent="0.45">
      <c r="B21" s="7"/>
      <c r="C21" s="8" t="s">
        <v>41</v>
      </c>
      <c r="D21" s="9">
        <f>'[1]入力表5-10'!P22</f>
        <v>110</v>
      </c>
      <c r="E21" s="9">
        <f>'[1]入力表5-10'!Q22</f>
        <v>114</v>
      </c>
      <c r="F21" s="9">
        <f t="shared" si="0"/>
        <v>224</v>
      </c>
      <c r="G21" s="9">
        <f>'[1]入力表5-10'!R22</f>
        <v>103</v>
      </c>
      <c r="H21" s="6"/>
      <c r="I21" s="7"/>
      <c r="J21" s="8" t="s">
        <v>42</v>
      </c>
      <c r="K21" s="9">
        <f>'[1]入力表5-10'!P52</f>
        <v>151</v>
      </c>
      <c r="L21" s="9">
        <f>'[1]入力表5-10'!Q52</f>
        <v>171</v>
      </c>
      <c r="M21" s="9">
        <f t="shared" si="1"/>
        <v>322</v>
      </c>
      <c r="N21" s="9">
        <f>'[1]入力表5-10'!R52</f>
        <v>151</v>
      </c>
    </row>
    <row r="22" spans="2:14" ht="16.5" customHeight="1" x14ac:dyDescent="0.45">
      <c r="B22" s="7"/>
      <c r="C22" s="8" t="s">
        <v>43</v>
      </c>
      <c r="D22" s="9">
        <f>'[1]入力表5-10'!P23</f>
        <v>91</v>
      </c>
      <c r="E22" s="9">
        <f>'[1]入力表5-10'!Q23</f>
        <v>101</v>
      </c>
      <c r="F22" s="9">
        <f t="shared" si="0"/>
        <v>192</v>
      </c>
      <c r="G22" s="9">
        <f>'[1]入力表5-10'!R23</f>
        <v>74</v>
      </c>
      <c r="H22" s="6"/>
      <c r="I22" s="7"/>
      <c r="J22" s="8" t="s">
        <v>11</v>
      </c>
      <c r="K22" s="9">
        <f>'[1]入力表5-10'!P53</f>
        <v>0</v>
      </c>
      <c r="L22" s="9">
        <f>'[1]入力表5-10'!Q53</f>
        <v>0</v>
      </c>
      <c r="M22" s="9">
        <f t="shared" si="1"/>
        <v>0</v>
      </c>
      <c r="N22" s="9">
        <f>'[1]入力表5-10'!R53</f>
        <v>0</v>
      </c>
    </row>
    <row r="23" spans="2:14" ht="16.5" customHeight="1" x14ac:dyDescent="0.45">
      <c r="B23" s="7"/>
      <c r="C23" s="8" t="s">
        <v>44</v>
      </c>
      <c r="D23" s="9">
        <f>'[1]入力表5-10'!P24</f>
        <v>160</v>
      </c>
      <c r="E23" s="9">
        <f>'[1]入力表5-10'!Q24</f>
        <v>183</v>
      </c>
      <c r="F23" s="9">
        <f t="shared" si="0"/>
        <v>343</v>
      </c>
      <c r="G23" s="9">
        <f>'[1]入力表5-10'!R24</f>
        <v>153</v>
      </c>
      <c r="H23" s="6"/>
      <c r="I23" s="7" t="s">
        <v>45</v>
      </c>
      <c r="J23" s="8" t="s">
        <v>46</v>
      </c>
      <c r="K23" s="9">
        <f>'[1]入力表5-10'!P54</f>
        <v>0</v>
      </c>
      <c r="L23" s="9">
        <f>'[1]入力表5-10'!Q54</f>
        <v>0</v>
      </c>
      <c r="M23" s="9">
        <f t="shared" si="1"/>
        <v>0</v>
      </c>
      <c r="N23" s="9">
        <f>'[1]入力表5-10'!R54</f>
        <v>0</v>
      </c>
    </row>
    <row r="24" spans="2:14" ht="16.5" customHeight="1" x14ac:dyDescent="0.45">
      <c r="B24" s="7"/>
      <c r="C24" s="8" t="s">
        <v>47</v>
      </c>
      <c r="D24" s="9">
        <f>'[1]入力表5-10'!P25</f>
        <v>27</v>
      </c>
      <c r="E24" s="9">
        <f>'[1]入力表5-10'!Q25</f>
        <v>20</v>
      </c>
      <c r="F24" s="9">
        <f t="shared" si="0"/>
        <v>47</v>
      </c>
      <c r="G24" s="9">
        <f>'[1]入力表5-10'!R25</f>
        <v>29</v>
      </c>
      <c r="H24" s="6"/>
      <c r="I24" s="7"/>
      <c r="J24" s="8" t="s">
        <v>48</v>
      </c>
      <c r="K24" s="9">
        <f>'[1]入力表5-10'!P55</f>
        <v>0</v>
      </c>
      <c r="L24" s="9">
        <f>'[1]入力表5-10'!Q55</f>
        <v>0</v>
      </c>
      <c r="M24" s="9">
        <f t="shared" si="1"/>
        <v>0</v>
      </c>
      <c r="N24" s="9">
        <f>'[1]入力表5-10'!R55</f>
        <v>0</v>
      </c>
    </row>
    <row r="25" spans="2:14" ht="16.5" customHeight="1" x14ac:dyDescent="0.45">
      <c r="B25" s="7"/>
      <c r="C25" s="8" t="s">
        <v>49</v>
      </c>
      <c r="D25" s="9">
        <f>'[1]入力表5-10'!P26</f>
        <v>77</v>
      </c>
      <c r="E25" s="9">
        <f>'[1]入力表5-10'!Q26</f>
        <v>84</v>
      </c>
      <c r="F25" s="9">
        <f t="shared" si="0"/>
        <v>161</v>
      </c>
      <c r="G25" s="9">
        <f>'[1]入力表5-10'!R26</f>
        <v>67</v>
      </c>
      <c r="H25" s="6"/>
      <c r="I25" s="7"/>
      <c r="J25" s="8" t="s">
        <v>50</v>
      </c>
      <c r="K25" s="9">
        <f>'[1]入力表5-10'!P56</f>
        <v>157</v>
      </c>
      <c r="L25" s="9">
        <f>'[1]入力表5-10'!Q56</f>
        <v>143</v>
      </c>
      <c r="M25" s="9">
        <f t="shared" si="1"/>
        <v>300</v>
      </c>
      <c r="N25" s="9">
        <f>'[1]入力表5-10'!R56</f>
        <v>93</v>
      </c>
    </row>
    <row r="26" spans="2:14" ht="16.5" customHeight="1" x14ac:dyDescent="0.45">
      <c r="B26" s="7"/>
      <c r="C26" s="8" t="s">
        <v>51</v>
      </c>
      <c r="D26" s="9">
        <f>'[1]入力表5-10'!P27</f>
        <v>188</v>
      </c>
      <c r="E26" s="9">
        <f>'[1]入力表5-10'!Q27</f>
        <v>182</v>
      </c>
      <c r="F26" s="9">
        <f t="shared" si="0"/>
        <v>370</v>
      </c>
      <c r="G26" s="9">
        <f>'[1]入力表5-10'!R27</f>
        <v>149</v>
      </c>
      <c r="H26" s="6"/>
      <c r="I26" s="7"/>
      <c r="J26" s="8" t="s">
        <v>52</v>
      </c>
      <c r="K26" s="9">
        <f>'[1]入力表5-10'!P57</f>
        <v>43</v>
      </c>
      <c r="L26" s="9">
        <f>'[1]入力表5-10'!Q57</f>
        <v>46</v>
      </c>
      <c r="M26" s="9">
        <f t="shared" si="1"/>
        <v>89</v>
      </c>
      <c r="N26" s="9">
        <f>'[1]入力表5-10'!R57</f>
        <v>27</v>
      </c>
    </row>
    <row r="27" spans="2:14" ht="16.5" customHeight="1" x14ac:dyDescent="0.45">
      <c r="B27" s="7"/>
      <c r="C27" s="8" t="s">
        <v>53</v>
      </c>
      <c r="D27" s="9">
        <f>'[1]入力表5-10'!P28</f>
        <v>6</v>
      </c>
      <c r="E27" s="9">
        <f>'[1]入力表5-10'!Q28</f>
        <v>0</v>
      </c>
      <c r="F27" s="9">
        <f t="shared" si="0"/>
        <v>6</v>
      </c>
      <c r="G27" s="9">
        <f>'[1]入力表5-10'!R28</f>
        <v>6</v>
      </c>
      <c r="H27" s="6"/>
      <c r="I27" s="7"/>
      <c r="J27" s="8" t="s">
        <v>54</v>
      </c>
      <c r="K27" s="9">
        <f>'[1]入力表5-10'!P58</f>
        <v>0</v>
      </c>
      <c r="L27" s="9">
        <f>'[1]入力表5-10'!Q58</f>
        <v>0</v>
      </c>
      <c r="M27" s="9">
        <f t="shared" si="1"/>
        <v>0</v>
      </c>
      <c r="N27" s="9">
        <f>'[1]入力表5-10'!R58</f>
        <v>0</v>
      </c>
    </row>
    <row r="28" spans="2:14" ht="16.5" customHeight="1" x14ac:dyDescent="0.45">
      <c r="B28" s="7"/>
      <c r="C28" s="8" t="s">
        <v>55</v>
      </c>
      <c r="D28" s="9">
        <f>'[1]入力表5-10'!P29</f>
        <v>0</v>
      </c>
      <c r="E28" s="9">
        <f>'[1]入力表5-10'!Q29</f>
        <v>0</v>
      </c>
      <c r="F28" s="9">
        <f t="shared" si="0"/>
        <v>0</v>
      </c>
      <c r="G28" s="9">
        <f>'[1]入力表5-10'!R29</f>
        <v>0</v>
      </c>
      <c r="H28" s="6"/>
      <c r="I28" s="7"/>
      <c r="J28" s="8" t="s">
        <v>56</v>
      </c>
      <c r="K28" s="9">
        <f>'[1]入力表5-10'!P59</f>
        <v>0</v>
      </c>
      <c r="L28" s="9">
        <f>'[1]入力表5-10'!Q59</f>
        <v>0</v>
      </c>
      <c r="M28" s="9">
        <f t="shared" si="1"/>
        <v>0</v>
      </c>
      <c r="N28" s="9">
        <f>'[1]入力表5-10'!R59</f>
        <v>0</v>
      </c>
    </row>
    <row r="29" spans="2:14" ht="16.5" customHeight="1" x14ac:dyDescent="0.45">
      <c r="B29" s="7"/>
      <c r="C29" s="8" t="s">
        <v>57</v>
      </c>
      <c r="D29" s="9">
        <f>'[1]入力表5-10'!P30</f>
        <v>126</v>
      </c>
      <c r="E29" s="9">
        <f>'[1]入力表5-10'!Q30</f>
        <v>129</v>
      </c>
      <c r="F29" s="9">
        <f t="shared" si="0"/>
        <v>255</v>
      </c>
      <c r="G29" s="9">
        <f>'[1]入力表5-10'!R30</f>
        <v>123</v>
      </c>
      <c r="H29" s="6"/>
      <c r="I29" s="7"/>
      <c r="J29" s="8" t="s">
        <v>58</v>
      </c>
      <c r="K29" s="9">
        <f>'[1]入力表5-10'!P60</f>
        <v>1</v>
      </c>
      <c r="L29" s="9">
        <f>'[1]入力表5-10'!Q60</f>
        <v>0</v>
      </c>
      <c r="M29" s="9">
        <f t="shared" si="1"/>
        <v>1</v>
      </c>
      <c r="N29" s="9">
        <f>'[1]入力表5-10'!R60</f>
        <v>1</v>
      </c>
    </row>
    <row r="30" spans="2:14" ht="16.5" customHeight="1" x14ac:dyDescent="0.45">
      <c r="B30" s="7"/>
      <c r="C30" s="8" t="s">
        <v>59</v>
      </c>
      <c r="D30" s="9">
        <f>'[1]入力表5-10'!P31</f>
        <v>69</v>
      </c>
      <c r="E30" s="9">
        <f>'[1]入力表5-10'!Q31</f>
        <v>78</v>
      </c>
      <c r="F30" s="9">
        <f t="shared" si="0"/>
        <v>147</v>
      </c>
      <c r="G30" s="9">
        <f>'[1]入力表5-10'!R31</f>
        <v>77</v>
      </c>
      <c r="H30" s="6"/>
      <c r="I30" s="7"/>
      <c r="J30" s="8" t="s">
        <v>60</v>
      </c>
      <c r="K30" s="9">
        <f>'[1]入力表5-10'!P61</f>
        <v>0</v>
      </c>
      <c r="L30" s="9">
        <f>'[1]入力表5-10'!Q61</f>
        <v>0</v>
      </c>
      <c r="M30" s="9">
        <f t="shared" si="1"/>
        <v>0</v>
      </c>
      <c r="N30" s="9">
        <f>'[1]入力表5-10'!R61</f>
        <v>0</v>
      </c>
    </row>
    <row r="31" spans="2:14" ht="16.5" customHeight="1" x14ac:dyDescent="0.45">
      <c r="B31" s="7"/>
      <c r="C31" s="8" t="s">
        <v>61</v>
      </c>
      <c r="D31" s="9">
        <f>'[1]入力表5-10'!P32</f>
        <v>106</v>
      </c>
      <c r="E31" s="9">
        <f>'[1]入力表5-10'!Q32</f>
        <v>96</v>
      </c>
      <c r="F31" s="9">
        <f t="shared" si="0"/>
        <v>202</v>
      </c>
      <c r="G31" s="9">
        <f>'[1]入力表5-10'!R32</f>
        <v>119</v>
      </c>
      <c r="H31" s="6"/>
      <c r="I31" s="7"/>
      <c r="J31" s="8" t="s">
        <v>62</v>
      </c>
      <c r="K31" s="9">
        <f>'[1]入力表5-10'!P62</f>
        <v>263</v>
      </c>
      <c r="L31" s="9">
        <f>'[1]入力表5-10'!Q62</f>
        <v>234</v>
      </c>
      <c r="M31" s="9">
        <f t="shared" si="1"/>
        <v>497</v>
      </c>
      <c r="N31" s="9">
        <f>'[1]入力表5-10'!R62</f>
        <v>170</v>
      </c>
    </row>
    <row r="32" spans="2:14" ht="16.5" customHeight="1" x14ac:dyDescent="0.45">
      <c r="B32" s="7"/>
      <c r="C32" s="8" t="s">
        <v>63</v>
      </c>
      <c r="D32" s="9">
        <f>'[1]入力表5-10'!P33</f>
        <v>369</v>
      </c>
      <c r="E32" s="9">
        <f>'[1]入力表5-10'!Q33</f>
        <v>379</v>
      </c>
      <c r="F32" s="9">
        <f t="shared" si="0"/>
        <v>748</v>
      </c>
      <c r="G32" s="9">
        <f>'[1]入力表5-10'!R33</f>
        <v>259</v>
      </c>
      <c r="H32" s="6"/>
      <c r="I32" s="7"/>
      <c r="J32" s="8" t="s">
        <v>64</v>
      </c>
      <c r="K32" s="9">
        <f>'[1]入力表5-10'!P63</f>
        <v>286</v>
      </c>
      <c r="L32" s="9">
        <f>'[1]入力表5-10'!Q63</f>
        <v>297</v>
      </c>
      <c r="M32" s="9">
        <f t="shared" si="1"/>
        <v>583</v>
      </c>
      <c r="N32" s="9">
        <f>'[1]入力表5-10'!R63</f>
        <v>212</v>
      </c>
    </row>
    <row r="33" spans="2:14" ht="16.5" customHeight="1" x14ac:dyDescent="0.45">
      <c r="B33" s="7"/>
      <c r="C33" s="8" t="s">
        <v>65</v>
      </c>
      <c r="D33" s="9">
        <f>'[1]入力表5-10'!P34</f>
        <v>0</v>
      </c>
      <c r="E33" s="9">
        <f>'[1]入力表5-10'!Q34</f>
        <v>0</v>
      </c>
      <c r="F33" s="9">
        <f t="shared" si="0"/>
        <v>0</v>
      </c>
      <c r="G33" s="9">
        <f>'[1]入力表5-10'!R34</f>
        <v>0</v>
      </c>
      <c r="H33" s="6"/>
      <c r="I33" s="7"/>
      <c r="J33" s="8" t="s">
        <v>66</v>
      </c>
      <c r="K33" s="9">
        <f>'[1]入力表5-10'!P64</f>
        <v>17</v>
      </c>
      <c r="L33" s="9">
        <f>'[1]入力表5-10'!Q64</f>
        <v>15</v>
      </c>
      <c r="M33" s="9">
        <f t="shared" si="1"/>
        <v>32</v>
      </c>
      <c r="N33" s="9">
        <f>'[1]入力表5-10'!R64</f>
        <v>20</v>
      </c>
    </row>
    <row r="34" spans="2:14" ht="16.5" customHeight="1" x14ac:dyDescent="0.45">
      <c r="B34" s="7"/>
      <c r="C34" s="8" t="s">
        <v>67</v>
      </c>
      <c r="D34" s="9">
        <f>'[1]入力表5-10'!P35</f>
        <v>2</v>
      </c>
      <c r="E34" s="9">
        <f>'[1]入力表5-10'!Q35</f>
        <v>1</v>
      </c>
      <c r="F34" s="9">
        <f t="shared" si="0"/>
        <v>3</v>
      </c>
      <c r="G34" s="9">
        <f>'[1]入力表5-10'!R35</f>
        <v>2</v>
      </c>
      <c r="H34" s="6"/>
      <c r="I34" s="7"/>
      <c r="J34" s="8" t="s">
        <v>68</v>
      </c>
      <c r="K34" s="9">
        <f>'[1]入力表5-10'!P65</f>
        <v>0</v>
      </c>
      <c r="L34" s="9">
        <f>'[1]入力表5-10'!Q65</f>
        <v>0</v>
      </c>
      <c r="M34" s="9">
        <f t="shared" si="1"/>
        <v>0</v>
      </c>
      <c r="N34" s="9">
        <f>'[1]入力表5-10'!R65</f>
        <v>0</v>
      </c>
    </row>
    <row r="35" spans="2:14" ht="22.5" customHeight="1" x14ac:dyDescent="0.45">
      <c r="B35" s="2" t="str">
        <f>B1</f>
        <v>地区別人口及び世帯数（令和4年7月1日現在）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9.5" customHeight="1" x14ac:dyDescent="0.45"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9.5" customHeight="1" x14ac:dyDescent="0.45">
      <c r="B37" s="3" t="s">
        <v>1</v>
      </c>
      <c r="C37" s="3"/>
      <c r="D37" s="3" t="s">
        <v>2</v>
      </c>
      <c r="E37" s="3"/>
      <c r="F37" s="3"/>
      <c r="G37" s="3" t="s">
        <v>3</v>
      </c>
      <c r="H37" s="4"/>
      <c r="I37" s="3" t="s">
        <v>1</v>
      </c>
      <c r="J37" s="3"/>
      <c r="K37" s="3" t="s">
        <v>2</v>
      </c>
      <c r="L37" s="3"/>
      <c r="M37" s="3"/>
      <c r="N37" s="3" t="s">
        <v>3</v>
      </c>
    </row>
    <row r="38" spans="2:14" ht="16.5" customHeight="1" x14ac:dyDescent="0.45">
      <c r="B38" s="3"/>
      <c r="C38" s="3"/>
      <c r="D38" s="5" t="s">
        <v>4</v>
      </c>
      <c r="E38" s="5" t="s">
        <v>5</v>
      </c>
      <c r="F38" s="5" t="s">
        <v>6</v>
      </c>
      <c r="G38" s="3"/>
      <c r="H38" s="6"/>
      <c r="I38" s="3"/>
      <c r="J38" s="3"/>
      <c r="K38" s="5" t="s">
        <v>4</v>
      </c>
      <c r="L38" s="5" t="s">
        <v>5</v>
      </c>
      <c r="M38" s="5" t="s">
        <v>6</v>
      </c>
      <c r="N38" s="3"/>
    </row>
    <row r="39" spans="2:14" ht="16.5" customHeight="1" x14ac:dyDescent="0.45">
      <c r="B39" s="7" t="s">
        <v>45</v>
      </c>
      <c r="C39" s="8" t="s">
        <v>69</v>
      </c>
      <c r="D39" s="9">
        <f>'[1]入力表5-10'!P66</f>
        <v>0</v>
      </c>
      <c r="E39" s="9">
        <f>'[1]入力表5-10'!Q66</f>
        <v>0</v>
      </c>
      <c r="F39" s="9">
        <f>SUM(D39:E39)</f>
        <v>0</v>
      </c>
      <c r="G39" s="9">
        <f>'[1]入力表5-10'!R66</f>
        <v>0</v>
      </c>
      <c r="H39" s="6"/>
      <c r="I39" s="7" t="s">
        <v>70</v>
      </c>
      <c r="J39" s="8" t="s">
        <v>71</v>
      </c>
      <c r="K39" s="9">
        <f>'[1]入力表5-10'!P96</f>
        <v>0</v>
      </c>
      <c r="L39" s="9">
        <f>'[1]入力表5-10'!Q96</f>
        <v>0</v>
      </c>
      <c r="M39" s="9">
        <f>SUM(K39:L39)</f>
        <v>0</v>
      </c>
      <c r="N39" s="9">
        <f>'[1]入力表5-10'!R96</f>
        <v>0</v>
      </c>
    </row>
    <row r="40" spans="2:14" ht="16.5" customHeight="1" x14ac:dyDescent="0.45">
      <c r="B40" s="7"/>
      <c r="C40" s="8" t="s">
        <v>72</v>
      </c>
      <c r="D40" s="9">
        <f>'[1]入力表5-10'!P67</f>
        <v>31</v>
      </c>
      <c r="E40" s="9">
        <f>'[1]入力表5-10'!Q67</f>
        <v>30</v>
      </c>
      <c r="F40" s="9">
        <f t="shared" ref="F40:F68" si="2">SUM(D40:E40)</f>
        <v>61</v>
      </c>
      <c r="G40" s="9">
        <f>'[1]入力表5-10'!R67</f>
        <v>18</v>
      </c>
      <c r="H40" s="6"/>
      <c r="I40" s="7"/>
      <c r="J40" s="8" t="s">
        <v>73</v>
      </c>
      <c r="K40" s="9">
        <f>'[1]入力表5-10'!P97</f>
        <v>0</v>
      </c>
      <c r="L40" s="9">
        <f>'[1]入力表5-10'!Q97</f>
        <v>0</v>
      </c>
      <c r="M40" s="9">
        <f t="shared" ref="M40:M68" si="3">SUM(K40:L40)</f>
        <v>0</v>
      </c>
      <c r="N40" s="9">
        <f>'[1]入力表5-10'!R97</f>
        <v>0</v>
      </c>
    </row>
    <row r="41" spans="2:14" ht="16.5" customHeight="1" x14ac:dyDescent="0.45">
      <c r="B41" s="7"/>
      <c r="C41" s="8" t="s">
        <v>74</v>
      </c>
      <c r="D41" s="9">
        <f>'[1]入力表5-10'!P68</f>
        <v>95</v>
      </c>
      <c r="E41" s="9">
        <f>'[1]入力表5-10'!Q68</f>
        <v>113</v>
      </c>
      <c r="F41" s="9">
        <f t="shared" si="2"/>
        <v>208</v>
      </c>
      <c r="G41" s="9">
        <f>'[1]入力表5-10'!R68</f>
        <v>76</v>
      </c>
      <c r="H41" s="6"/>
      <c r="I41" s="7"/>
      <c r="J41" s="8" t="s">
        <v>75</v>
      </c>
      <c r="K41" s="9">
        <f>'[1]入力表5-10'!P98</f>
        <v>32</v>
      </c>
      <c r="L41" s="9">
        <f>'[1]入力表5-10'!Q98</f>
        <v>37</v>
      </c>
      <c r="M41" s="9">
        <f t="shared" si="3"/>
        <v>69</v>
      </c>
      <c r="N41" s="9">
        <f>'[1]入力表5-10'!R98</f>
        <v>38</v>
      </c>
    </row>
    <row r="42" spans="2:14" ht="16.5" customHeight="1" x14ac:dyDescent="0.45">
      <c r="B42" s="7"/>
      <c r="C42" s="8" t="s">
        <v>76</v>
      </c>
      <c r="D42" s="9">
        <f>'[1]入力表5-10'!P69</f>
        <v>20</v>
      </c>
      <c r="E42" s="9">
        <f>'[1]入力表5-10'!Q69</f>
        <v>24</v>
      </c>
      <c r="F42" s="9">
        <f t="shared" si="2"/>
        <v>44</v>
      </c>
      <c r="G42" s="9">
        <f>'[1]入力表5-10'!R69</f>
        <v>22</v>
      </c>
      <c r="H42" s="6"/>
      <c r="I42" s="7"/>
      <c r="J42" s="8" t="s">
        <v>77</v>
      </c>
      <c r="K42" s="9">
        <f>'[1]入力表5-10'!P99</f>
        <v>0</v>
      </c>
      <c r="L42" s="9">
        <f>'[1]入力表5-10'!Q99</f>
        <v>0</v>
      </c>
      <c r="M42" s="9">
        <f t="shared" si="3"/>
        <v>0</v>
      </c>
      <c r="N42" s="9">
        <f>'[1]入力表5-10'!R99</f>
        <v>0</v>
      </c>
    </row>
    <row r="43" spans="2:14" ht="16.5" customHeight="1" x14ac:dyDescent="0.45">
      <c r="B43" s="7"/>
      <c r="C43" s="8" t="s">
        <v>78</v>
      </c>
      <c r="D43" s="9">
        <f>'[1]入力表5-10'!P70</f>
        <v>0</v>
      </c>
      <c r="E43" s="9">
        <f>'[1]入力表5-10'!Q70</f>
        <v>0</v>
      </c>
      <c r="F43" s="9">
        <f t="shared" si="2"/>
        <v>0</v>
      </c>
      <c r="G43" s="9">
        <f>'[1]入力表5-10'!R70</f>
        <v>0</v>
      </c>
      <c r="H43" s="6"/>
      <c r="I43" s="7"/>
      <c r="J43" s="8" t="s">
        <v>79</v>
      </c>
      <c r="K43" s="9">
        <f>'[1]入力表5-10'!P100</f>
        <v>123</v>
      </c>
      <c r="L43" s="9">
        <f>'[1]入力表5-10'!Q100</f>
        <v>135</v>
      </c>
      <c r="M43" s="9">
        <f t="shared" si="3"/>
        <v>258</v>
      </c>
      <c r="N43" s="9">
        <f>'[1]入力表5-10'!R100</f>
        <v>105</v>
      </c>
    </row>
    <row r="44" spans="2:14" ht="16.5" customHeight="1" x14ac:dyDescent="0.45">
      <c r="B44" s="7"/>
      <c r="C44" s="8" t="s">
        <v>80</v>
      </c>
      <c r="D44" s="9">
        <f>'[1]入力表5-10'!P71</f>
        <v>0</v>
      </c>
      <c r="E44" s="9">
        <f>'[1]入力表5-10'!Q71</f>
        <v>0</v>
      </c>
      <c r="F44" s="9">
        <f t="shared" si="2"/>
        <v>0</v>
      </c>
      <c r="G44" s="9">
        <f>'[1]入力表5-10'!R71</f>
        <v>0</v>
      </c>
      <c r="H44" s="6"/>
      <c r="I44" s="7"/>
      <c r="J44" s="8" t="s">
        <v>81</v>
      </c>
      <c r="K44" s="9">
        <f>'[1]入力表5-10'!P101</f>
        <v>61</v>
      </c>
      <c r="L44" s="9">
        <f>'[1]入力表5-10'!Q101</f>
        <v>76</v>
      </c>
      <c r="M44" s="9">
        <f t="shared" si="3"/>
        <v>137</v>
      </c>
      <c r="N44" s="9">
        <f>'[1]入力表5-10'!R101</f>
        <v>53</v>
      </c>
    </row>
    <row r="45" spans="2:14" ht="16.5" customHeight="1" x14ac:dyDescent="0.45">
      <c r="B45" s="7"/>
      <c r="C45" s="8" t="s">
        <v>82</v>
      </c>
      <c r="D45" s="9">
        <f>'[1]入力表5-10'!P72</f>
        <v>0</v>
      </c>
      <c r="E45" s="9">
        <f>'[1]入力表5-10'!Q72</f>
        <v>0</v>
      </c>
      <c r="F45" s="9">
        <f t="shared" si="2"/>
        <v>0</v>
      </c>
      <c r="G45" s="9">
        <f>'[1]入力表5-10'!R72</f>
        <v>0</v>
      </c>
      <c r="H45" s="6"/>
      <c r="I45" s="7"/>
      <c r="J45" s="8" t="s">
        <v>83</v>
      </c>
      <c r="K45" s="9">
        <f>'[1]入力表5-10'!P102</f>
        <v>36</v>
      </c>
      <c r="L45" s="9">
        <f>'[1]入力表5-10'!Q102</f>
        <v>34</v>
      </c>
      <c r="M45" s="9">
        <f t="shared" si="3"/>
        <v>70</v>
      </c>
      <c r="N45" s="9">
        <f>'[1]入力表5-10'!R102</f>
        <v>22</v>
      </c>
    </row>
    <row r="46" spans="2:14" ht="16.5" customHeight="1" x14ac:dyDescent="0.45">
      <c r="B46" s="7"/>
      <c r="C46" s="8" t="s">
        <v>84</v>
      </c>
      <c r="D46" s="9">
        <f>'[1]入力表5-10'!P73</f>
        <v>0</v>
      </c>
      <c r="E46" s="9">
        <f>'[1]入力表5-10'!Q73</f>
        <v>0</v>
      </c>
      <c r="F46" s="9">
        <f t="shared" si="2"/>
        <v>0</v>
      </c>
      <c r="G46" s="9">
        <f>'[1]入力表5-10'!R73</f>
        <v>0</v>
      </c>
      <c r="H46" s="6"/>
      <c r="I46" s="7"/>
      <c r="J46" s="8" t="s">
        <v>85</v>
      </c>
      <c r="K46" s="9">
        <f>'[1]入力表5-10'!P103</f>
        <v>181</v>
      </c>
      <c r="L46" s="9">
        <f>'[1]入力表5-10'!Q103</f>
        <v>181</v>
      </c>
      <c r="M46" s="9">
        <f t="shared" si="3"/>
        <v>362</v>
      </c>
      <c r="N46" s="9">
        <f>'[1]入力表5-10'!R103</f>
        <v>172</v>
      </c>
    </row>
    <row r="47" spans="2:14" ht="16.5" customHeight="1" x14ac:dyDescent="0.45">
      <c r="B47" s="7"/>
      <c r="C47" s="8" t="s">
        <v>86</v>
      </c>
      <c r="D47" s="9">
        <f>'[1]入力表5-10'!P74</f>
        <v>0</v>
      </c>
      <c r="E47" s="9">
        <f>'[1]入力表5-10'!Q74</f>
        <v>0</v>
      </c>
      <c r="F47" s="9">
        <f t="shared" si="2"/>
        <v>0</v>
      </c>
      <c r="G47" s="9">
        <f>'[1]入力表5-10'!R74</f>
        <v>0</v>
      </c>
      <c r="H47" s="6"/>
      <c r="I47" s="7"/>
      <c r="J47" s="8" t="s">
        <v>87</v>
      </c>
      <c r="K47" s="9">
        <f>'[1]入力表5-10'!P104</f>
        <v>9</v>
      </c>
      <c r="L47" s="9">
        <f>'[1]入力表5-10'!Q104</f>
        <v>12</v>
      </c>
      <c r="M47" s="9">
        <f t="shared" si="3"/>
        <v>21</v>
      </c>
      <c r="N47" s="9">
        <f>'[1]入力表5-10'!R104</f>
        <v>11</v>
      </c>
    </row>
    <row r="48" spans="2:14" ht="16.5" customHeight="1" x14ac:dyDescent="0.45">
      <c r="B48" s="7"/>
      <c r="C48" s="8" t="s">
        <v>88</v>
      </c>
      <c r="D48" s="9">
        <f>'[1]入力表5-10'!P75</f>
        <v>0</v>
      </c>
      <c r="E48" s="9">
        <f>'[1]入力表5-10'!Q75</f>
        <v>0</v>
      </c>
      <c r="F48" s="9">
        <f t="shared" si="2"/>
        <v>0</v>
      </c>
      <c r="G48" s="9">
        <f>'[1]入力表5-10'!R75</f>
        <v>0</v>
      </c>
      <c r="H48" s="6"/>
      <c r="I48" s="7"/>
      <c r="J48" s="8" t="s">
        <v>89</v>
      </c>
      <c r="K48" s="9">
        <f>'[1]入力表5-10'!P105</f>
        <v>2</v>
      </c>
      <c r="L48" s="9">
        <f>'[1]入力表5-10'!Q105</f>
        <v>3</v>
      </c>
      <c r="M48" s="9">
        <f t="shared" si="3"/>
        <v>5</v>
      </c>
      <c r="N48" s="9">
        <f>'[1]入力表5-10'!R105</f>
        <v>2</v>
      </c>
    </row>
    <row r="49" spans="2:14" ht="16.5" customHeight="1" x14ac:dyDescent="0.45">
      <c r="B49" s="7"/>
      <c r="C49" s="8" t="s">
        <v>17</v>
      </c>
      <c r="D49" s="9">
        <f>'[1]入力表5-10'!P76</f>
        <v>14</v>
      </c>
      <c r="E49" s="9">
        <f>'[1]入力表5-10'!Q76</f>
        <v>1</v>
      </c>
      <c r="F49" s="9">
        <f t="shared" si="2"/>
        <v>15</v>
      </c>
      <c r="G49" s="9">
        <f>'[1]入力表5-10'!R76</f>
        <v>14</v>
      </c>
      <c r="H49" s="6"/>
      <c r="I49" s="7"/>
      <c r="J49" s="8" t="s">
        <v>90</v>
      </c>
      <c r="K49" s="9">
        <f>'[1]入力表5-10'!P106</f>
        <v>59</v>
      </c>
      <c r="L49" s="9">
        <f>'[1]入力表5-10'!Q106</f>
        <v>61</v>
      </c>
      <c r="M49" s="9">
        <f t="shared" si="3"/>
        <v>120</v>
      </c>
      <c r="N49" s="9">
        <f>'[1]入力表5-10'!R106</f>
        <v>40</v>
      </c>
    </row>
    <row r="50" spans="2:14" ht="16.5" customHeight="1" x14ac:dyDescent="0.45">
      <c r="B50" s="7"/>
      <c r="C50" s="8" t="s">
        <v>91</v>
      </c>
      <c r="D50" s="9">
        <f>'[1]入力表5-10'!P77</f>
        <v>0</v>
      </c>
      <c r="E50" s="9">
        <f>'[1]入力表5-10'!Q77</f>
        <v>0</v>
      </c>
      <c r="F50" s="9">
        <f t="shared" si="2"/>
        <v>0</v>
      </c>
      <c r="G50" s="9">
        <f>'[1]入力表5-10'!R77</f>
        <v>0</v>
      </c>
      <c r="H50" s="6"/>
      <c r="I50" s="7"/>
      <c r="J50" s="8" t="s">
        <v>92</v>
      </c>
      <c r="K50" s="9">
        <f>'[1]入力表5-10'!P107</f>
        <v>0</v>
      </c>
      <c r="L50" s="9">
        <f>'[1]入力表5-10'!Q107</f>
        <v>0</v>
      </c>
      <c r="M50" s="9">
        <f t="shared" si="3"/>
        <v>0</v>
      </c>
      <c r="N50" s="9">
        <f>'[1]入力表5-10'!R107</f>
        <v>0</v>
      </c>
    </row>
    <row r="51" spans="2:14" ht="16.5" customHeight="1" x14ac:dyDescent="0.45">
      <c r="B51" s="7"/>
      <c r="C51" s="8" t="s">
        <v>93</v>
      </c>
      <c r="D51" s="9">
        <f>'[1]入力表5-10'!P78</f>
        <v>0</v>
      </c>
      <c r="E51" s="9">
        <f>'[1]入力表5-10'!Q78</f>
        <v>0</v>
      </c>
      <c r="F51" s="9">
        <f t="shared" si="2"/>
        <v>0</v>
      </c>
      <c r="G51" s="9">
        <f>'[1]入力表5-10'!R78</f>
        <v>0</v>
      </c>
      <c r="H51" s="6"/>
      <c r="I51" s="7"/>
      <c r="J51" s="8" t="s">
        <v>94</v>
      </c>
      <c r="K51" s="9">
        <f>'[1]入力表5-10'!P108</f>
        <v>0</v>
      </c>
      <c r="L51" s="9">
        <f>'[1]入力表5-10'!Q108</f>
        <v>0</v>
      </c>
      <c r="M51" s="9">
        <f t="shared" si="3"/>
        <v>0</v>
      </c>
      <c r="N51" s="9">
        <f>'[1]入力表5-10'!R108</f>
        <v>0</v>
      </c>
    </row>
    <row r="52" spans="2:14" ht="16.5" customHeight="1" x14ac:dyDescent="0.45">
      <c r="B52" s="7"/>
      <c r="C52" s="8" t="s">
        <v>95</v>
      </c>
      <c r="D52" s="9">
        <f>'[1]入力表5-10'!P79</f>
        <v>0</v>
      </c>
      <c r="E52" s="9">
        <f>'[1]入力表5-10'!Q79</f>
        <v>0</v>
      </c>
      <c r="F52" s="9">
        <f t="shared" si="2"/>
        <v>0</v>
      </c>
      <c r="G52" s="9">
        <f>'[1]入力表5-10'!R79</f>
        <v>0</v>
      </c>
      <c r="H52" s="6"/>
      <c r="I52" s="7"/>
      <c r="J52" s="8" t="s">
        <v>96</v>
      </c>
      <c r="K52" s="9">
        <f>'[1]入力表5-10'!P109</f>
        <v>0</v>
      </c>
      <c r="L52" s="9">
        <f>'[1]入力表5-10'!Q109</f>
        <v>0</v>
      </c>
      <c r="M52" s="9">
        <f t="shared" si="3"/>
        <v>0</v>
      </c>
      <c r="N52" s="9">
        <f>'[1]入力表5-10'!R109</f>
        <v>0</v>
      </c>
    </row>
    <row r="53" spans="2:14" ht="16.5" customHeight="1" x14ac:dyDescent="0.45">
      <c r="B53" s="7"/>
      <c r="C53" s="8" t="s">
        <v>97</v>
      </c>
      <c r="D53" s="9">
        <f>'[1]入力表5-10'!P80</f>
        <v>0</v>
      </c>
      <c r="E53" s="9">
        <f>'[1]入力表5-10'!Q80</f>
        <v>0</v>
      </c>
      <c r="F53" s="9">
        <f t="shared" si="2"/>
        <v>0</v>
      </c>
      <c r="G53" s="9">
        <f>'[1]入力表5-10'!R80</f>
        <v>0</v>
      </c>
      <c r="H53" s="6"/>
      <c r="I53" s="7"/>
      <c r="J53" s="8" t="s">
        <v>98</v>
      </c>
      <c r="K53" s="9">
        <f>'[1]入力表5-10'!P110</f>
        <v>0</v>
      </c>
      <c r="L53" s="9">
        <f>'[1]入力表5-10'!Q110</f>
        <v>0</v>
      </c>
      <c r="M53" s="9">
        <f t="shared" si="3"/>
        <v>0</v>
      </c>
      <c r="N53" s="9">
        <f>'[1]入力表5-10'!R110</f>
        <v>0</v>
      </c>
    </row>
    <row r="54" spans="2:14" ht="16.5" customHeight="1" x14ac:dyDescent="0.45">
      <c r="B54" s="7"/>
      <c r="C54" s="8" t="s">
        <v>99</v>
      </c>
      <c r="D54" s="9">
        <f>'[1]入力表5-10'!P81</f>
        <v>0</v>
      </c>
      <c r="E54" s="9">
        <f>'[1]入力表5-10'!Q81</f>
        <v>0</v>
      </c>
      <c r="F54" s="9">
        <f t="shared" si="2"/>
        <v>0</v>
      </c>
      <c r="G54" s="9">
        <f>'[1]入力表5-10'!R81</f>
        <v>0</v>
      </c>
      <c r="H54" s="6"/>
      <c r="I54" s="7"/>
      <c r="J54" s="8" t="s">
        <v>100</v>
      </c>
      <c r="K54" s="9">
        <f>'[1]入力表5-10'!P111</f>
        <v>0</v>
      </c>
      <c r="L54" s="9">
        <f>'[1]入力表5-10'!Q111</f>
        <v>0</v>
      </c>
      <c r="M54" s="9">
        <f t="shared" si="3"/>
        <v>0</v>
      </c>
      <c r="N54" s="9">
        <f>'[1]入力表5-10'!R111</f>
        <v>0</v>
      </c>
    </row>
    <row r="55" spans="2:14" ht="16.5" customHeight="1" x14ac:dyDescent="0.45">
      <c r="B55" s="7"/>
      <c r="C55" s="8" t="s">
        <v>101</v>
      </c>
      <c r="D55" s="9">
        <f>'[1]入力表5-10'!P82</f>
        <v>0</v>
      </c>
      <c r="E55" s="9">
        <f>'[1]入力表5-10'!Q82</f>
        <v>0</v>
      </c>
      <c r="F55" s="9">
        <f t="shared" si="2"/>
        <v>0</v>
      </c>
      <c r="G55" s="9">
        <f>'[1]入力表5-10'!R82</f>
        <v>0</v>
      </c>
      <c r="H55" s="6"/>
      <c r="I55" s="7"/>
      <c r="J55" s="8" t="s">
        <v>102</v>
      </c>
      <c r="K55" s="9">
        <f>'[1]入力表5-10'!P112</f>
        <v>95</v>
      </c>
      <c r="L55" s="9">
        <f>'[1]入力表5-10'!Q112</f>
        <v>98</v>
      </c>
      <c r="M55" s="9">
        <f t="shared" si="3"/>
        <v>193</v>
      </c>
      <c r="N55" s="9">
        <f>'[1]入力表5-10'!R112</f>
        <v>72</v>
      </c>
    </row>
    <row r="56" spans="2:14" ht="16.5" customHeight="1" x14ac:dyDescent="0.45">
      <c r="B56" s="7"/>
      <c r="C56" s="8" t="s">
        <v>103</v>
      </c>
      <c r="D56" s="9">
        <f>'[1]入力表5-10'!P83</f>
        <v>0</v>
      </c>
      <c r="E56" s="9">
        <f>'[1]入力表5-10'!Q83</f>
        <v>0</v>
      </c>
      <c r="F56" s="9">
        <f t="shared" si="2"/>
        <v>0</v>
      </c>
      <c r="G56" s="9">
        <f>'[1]入力表5-10'!R83</f>
        <v>0</v>
      </c>
      <c r="H56" s="6"/>
      <c r="I56" s="7"/>
      <c r="J56" s="8" t="s">
        <v>104</v>
      </c>
      <c r="K56" s="9">
        <f>'[1]入力表5-10'!P113</f>
        <v>32</v>
      </c>
      <c r="L56" s="9">
        <f>'[1]入力表5-10'!Q113</f>
        <v>31</v>
      </c>
      <c r="M56" s="9">
        <f t="shared" si="3"/>
        <v>63</v>
      </c>
      <c r="N56" s="9">
        <f>'[1]入力表5-10'!R113</f>
        <v>26</v>
      </c>
    </row>
    <row r="57" spans="2:14" ht="16.5" customHeight="1" x14ac:dyDescent="0.45">
      <c r="B57" s="7" t="s">
        <v>105</v>
      </c>
      <c r="C57" s="8" t="s">
        <v>106</v>
      </c>
      <c r="D57" s="9">
        <f>'[1]入力表5-10'!P84</f>
        <v>151</v>
      </c>
      <c r="E57" s="9">
        <f>'[1]入力表5-10'!Q84</f>
        <v>180</v>
      </c>
      <c r="F57" s="9">
        <f t="shared" si="2"/>
        <v>331</v>
      </c>
      <c r="G57" s="9">
        <f>'[1]入力表5-10'!R84</f>
        <v>170</v>
      </c>
      <c r="H57" s="6"/>
      <c r="I57" s="7"/>
      <c r="J57" s="8" t="s">
        <v>107</v>
      </c>
      <c r="K57" s="9">
        <f>'[1]入力表5-10'!P114</f>
        <v>20</v>
      </c>
      <c r="L57" s="9">
        <f>'[1]入力表5-10'!Q114</f>
        <v>21</v>
      </c>
      <c r="M57" s="9">
        <f t="shared" si="3"/>
        <v>41</v>
      </c>
      <c r="N57" s="9">
        <f>'[1]入力表5-10'!R114</f>
        <v>20</v>
      </c>
    </row>
    <row r="58" spans="2:14" ht="16.5" customHeight="1" x14ac:dyDescent="0.45">
      <c r="B58" s="7"/>
      <c r="C58" s="8" t="s">
        <v>108</v>
      </c>
      <c r="D58" s="9">
        <f>'[1]入力表5-10'!P85</f>
        <v>8</v>
      </c>
      <c r="E58" s="9">
        <f>'[1]入力表5-10'!Q85</f>
        <v>8</v>
      </c>
      <c r="F58" s="9">
        <f t="shared" si="2"/>
        <v>16</v>
      </c>
      <c r="G58" s="9">
        <f>'[1]入力表5-10'!R85</f>
        <v>10</v>
      </c>
      <c r="H58" s="6"/>
      <c r="I58" s="7"/>
      <c r="J58" s="8" t="s">
        <v>109</v>
      </c>
      <c r="K58" s="9">
        <f>'[1]入力表5-10'!P115</f>
        <v>38</v>
      </c>
      <c r="L58" s="9">
        <f>'[1]入力表5-10'!Q115</f>
        <v>30</v>
      </c>
      <c r="M58" s="9">
        <f t="shared" si="3"/>
        <v>68</v>
      </c>
      <c r="N58" s="9">
        <f>'[1]入力表5-10'!R115</f>
        <v>37</v>
      </c>
    </row>
    <row r="59" spans="2:14" ht="16.5" customHeight="1" x14ac:dyDescent="0.45">
      <c r="B59" s="7"/>
      <c r="C59" s="8" t="s">
        <v>110</v>
      </c>
      <c r="D59" s="9">
        <f>'[1]入力表5-10'!P86</f>
        <v>78</v>
      </c>
      <c r="E59" s="9">
        <f>'[1]入力表5-10'!Q86</f>
        <v>78</v>
      </c>
      <c r="F59" s="9">
        <f t="shared" si="2"/>
        <v>156</v>
      </c>
      <c r="G59" s="9">
        <f>'[1]入力表5-10'!R86</f>
        <v>64</v>
      </c>
      <c r="H59" s="6"/>
      <c r="I59" s="7"/>
      <c r="J59" s="8" t="s">
        <v>111</v>
      </c>
      <c r="K59" s="9">
        <f>'[1]入力表5-10'!P116</f>
        <v>77</v>
      </c>
      <c r="L59" s="9">
        <f>'[1]入力表5-10'!Q116</f>
        <v>78</v>
      </c>
      <c r="M59" s="9">
        <f t="shared" si="3"/>
        <v>155</v>
      </c>
      <c r="N59" s="9">
        <f>'[1]入力表5-10'!R116</f>
        <v>58</v>
      </c>
    </row>
    <row r="60" spans="2:14" ht="16.5" customHeight="1" x14ac:dyDescent="0.45">
      <c r="B60" s="7"/>
      <c r="C60" s="8" t="s">
        <v>11</v>
      </c>
      <c r="D60" s="9">
        <f>'[1]入力表5-10'!P87</f>
        <v>54</v>
      </c>
      <c r="E60" s="9">
        <f>'[1]入力表5-10'!Q87</f>
        <v>52</v>
      </c>
      <c r="F60" s="9">
        <f t="shared" si="2"/>
        <v>106</v>
      </c>
      <c r="G60" s="9">
        <f>'[1]入力表5-10'!R87</f>
        <v>56</v>
      </c>
      <c r="H60" s="6"/>
      <c r="I60" s="7"/>
      <c r="J60" s="8" t="s">
        <v>112</v>
      </c>
      <c r="K60" s="9">
        <f>'[1]入力表5-10'!P117</f>
        <v>40</v>
      </c>
      <c r="L60" s="9">
        <f>'[1]入力表5-10'!Q117</f>
        <v>53</v>
      </c>
      <c r="M60" s="9">
        <f t="shared" si="3"/>
        <v>93</v>
      </c>
      <c r="N60" s="9">
        <f>'[1]入力表5-10'!R117</f>
        <v>43</v>
      </c>
    </row>
    <row r="61" spans="2:14" ht="16.5" customHeight="1" x14ac:dyDescent="0.45">
      <c r="B61" s="7"/>
      <c r="C61" s="8" t="s">
        <v>113</v>
      </c>
      <c r="D61" s="9">
        <f>'[1]入力表5-10'!P88</f>
        <v>0</v>
      </c>
      <c r="E61" s="9">
        <f>'[1]入力表5-10'!Q88</f>
        <v>0</v>
      </c>
      <c r="F61" s="9">
        <f t="shared" si="2"/>
        <v>0</v>
      </c>
      <c r="G61" s="9">
        <f>'[1]入力表5-10'!R88</f>
        <v>0</v>
      </c>
      <c r="H61" s="6"/>
      <c r="I61" s="7"/>
      <c r="J61" s="8" t="s">
        <v>114</v>
      </c>
      <c r="K61" s="9">
        <f>'[1]入力表5-10'!P118</f>
        <v>15</v>
      </c>
      <c r="L61" s="9">
        <f>'[1]入力表5-10'!Q118</f>
        <v>13</v>
      </c>
      <c r="M61" s="9">
        <f t="shared" si="3"/>
        <v>28</v>
      </c>
      <c r="N61" s="9">
        <f>'[1]入力表5-10'!R118</f>
        <v>12</v>
      </c>
    </row>
    <row r="62" spans="2:14" ht="16.5" customHeight="1" x14ac:dyDescent="0.45">
      <c r="B62" s="7"/>
      <c r="C62" s="8" t="s">
        <v>115</v>
      </c>
      <c r="D62" s="9">
        <f>'[1]入力表5-10'!P89</f>
        <v>0</v>
      </c>
      <c r="E62" s="9">
        <f>'[1]入力表5-10'!Q89</f>
        <v>0</v>
      </c>
      <c r="F62" s="9">
        <f t="shared" si="2"/>
        <v>0</v>
      </c>
      <c r="G62" s="9">
        <f>'[1]入力表5-10'!R89</f>
        <v>0</v>
      </c>
      <c r="H62" s="6"/>
      <c r="I62" s="7"/>
      <c r="J62" s="8" t="s">
        <v>116</v>
      </c>
      <c r="K62" s="9">
        <f>'[1]入力表5-10'!P119</f>
        <v>14</v>
      </c>
      <c r="L62" s="9">
        <f>'[1]入力表5-10'!Q119</f>
        <v>22</v>
      </c>
      <c r="M62" s="9">
        <f t="shared" si="3"/>
        <v>36</v>
      </c>
      <c r="N62" s="9">
        <f>'[1]入力表5-10'!R119</f>
        <v>19</v>
      </c>
    </row>
    <row r="63" spans="2:14" ht="16.5" customHeight="1" x14ac:dyDescent="0.45">
      <c r="B63" s="7"/>
      <c r="C63" s="8" t="s">
        <v>117</v>
      </c>
      <c r="D63" s="9">
        <f>'[1]入力表5-10'!P90</f>
        <v>136</v>
      </c>
      <c r="E63" s="9">
        <f>'[1]入力表5-10'!Q90</f>
        <v>169</v>
      </c>
      <c r="F63" s="9">
        <f t="shared" si="2"/>
        <v>305</v>
      </c>
      <c r="G63" s="9">
        <f>'[1]入力表5-10'!R90</f>
        <v>153</v>
      </c>
      <c r="H63" s="6"/>
      <c r="I63" s="7"/>
      <c r="J63" s="8" t="s">
        <v>118</v>
      </c>
      <c r="K63" s="9">
        <f>'[1]入力表5-10'!P120</f>
        <v>53</v>
      </c>
      <c r="L63" s="9">
        <f>'[1]入力表5-10'!Q120</f>
        <v>54</v>
      </c>
      <c r="M63" s="9">
        <f t="shared" si="3"/>
        <v>107</v>
      </c>
      <c r="N63" s="9">
        <f>'[1]入力表5-10'!R120</f>
        <v>42</v>
      </c>
    </row>
    <row r="64" spans="2:14" ht="16.5" customHeight="1" x14ac:dyDescent="0.45">
      <c r="B64" s="7" t="s">
        <v>119</v>
      </c>
      <c r="C64" s="8" t="s">
        <v>120</v>
      </c>
      <c r="D64" s="9">
        <f>'[1]入力表5-10'!P91</f>
        <v>0</v>
      </c>
      <c r="E64" s="9">
        <f>'[1]入力表5-10'!Q91</f>
        <v>0</v>
      </c>
      <c r="F64" s="9">
        <f t="shared" si="2"/>
        <v>0</v>
      </c>
      <c r="G64" s="9">
        <f>'[1]入力表5-10'!R91</f>
        <v>0</v>
      </c>
      <c r="H64" s="6"/>
      <c r="I64" s="7"/>
      <c r="J64" s="8" t="s">
        <v>121</v>
      </c>
      <c r="K64" s="9">
        <f>'[1]入力表5-10'!P121</f>
        <v>85</v>
      </c>
      <c r="L64" s="9">
        <f>'[1]入力表5-10'!Q121</f>
        <v>92</v>
      </c>
      <c r="M64" s="9">
        <f t="shared" si="3"/>
        <v>177</v>
      </c>
      <c r="N64" s="9">
        <f>'[1]入力表5-10'!R121</f>
        <v>74</v>
      </c>
    </row>
    <row r="65" spans="2:14" ht="16.5" customHeight="1" x14ac:dyDescent="0.45">
      <c r="B65" s="7"/>
      <c r="C65" s="8" t="s">
        <v>122</v>
      </c>
      <c r="D65" s="9">
        <f>'[1]入力表5-10'!P92</f>
        <v>0</v>
      </c>
      <c r="E65" s="9">
        <f>'[1]入力表5-10'!Q92</f>
        <v>0</v>
      </c>
      <c r="F65" s="9">
        <f t="shared" si="2"/>
        <v>0</v>
      </c>
      <c r="G65" s="9">
        <f>'[1]入力表5-10'!R92</f>
        <v>0</v>
      </c>
      <c r="H65" s="6"/>
      <c r="I65" s="7"/>
      <c r="J65" s="8" t="s">
        <v>123</v>
      </c>
      <c r="K65" s="9">
        <f>'[1]入力表5-10'!P122</f>
        <v>63</v>
      </c>
      <c r="L65" s="9">
        <f>'[1]入力表5-10'!Q122</f>
        <v>69</v>
      </c>
      <c r="M65" s="9">
        <f t="shared" si="3"/>
        <v>132</v>
      </c>
      <c r="N65" s="9">
        <f>'[1]入力表5-10'!R122</f>
        <v>48</v>
      </c>
    </row>
    <row r="66" spans="2:14" ht="16.5" customHeight="1" x14ac:dyDescent="0.45">
      <c r="B66" s="10" t="s">
        <v>124</v>
      </c>
      <c r="C66" s="10"/>
      <c r="D66" s="9">
        <f>'[1]入力表5-10'!P93</f>
        <v>62</v>
      </c>
      <c r="E66" s="9">
        <f>'[1]入力表5-10'!Q93</f>
        <v>81</v>
      </c>
      <c r="F66" s="9">
        <f t="shared" si="2"/>
        <v>143</v>
      </c>
      <c r="G66" s="9">
        <f>'[1]入力表5-10'!R93</f>
        <v>68</v>
      </c>
      <c r="H66" s="6"/>
      <c r="I66" s="7"/>
      <c r="J66" s="8" t="s">
        <v>125</v>
      </c>
      <c r="K66" s="9">
        <f>'[1]入力表5-10'!P123</f>
        <v>97</v>
      </c>
      <c r="L66" s="9">
        <f>'[1]入力表5-10'!Q123</f>
        <v>106</v>
      </c>
      <c r="M66" s="9">
        <f t="shared" si="3"/>
        <v>203</v>
      </c>
      <c r="N66" s="9">
        <f>'[1]入力表5-10'!R123</f>
        <v>76</v>
      </c>
    </row>
    <row r="67" spans="2:14" ht="16.5" customHeight="1" x14ac:dyDescent="0.45">
      <c r="B67" s="10" t="s">
        <v>126</v>
      </c>
      <c r="C67" s="10"/>
      <c r="D67" s="9">
        <f>'[1]入力表5-10'!P94</f>
        <v>50</v>
      </c>
      <c r="E67" s="9">
        <f>'[1]入力表5-10'!Q94</f>
        <v>50</v>
      </c>
      <c r="F67" s="9">
        <f t="shared" si="2"/>
        <v>100</v>
      </c>
      <c r="G67" s="9">
        <f>'[1]入力表5-10'!R94</f>
        <v>48</v>
      </c>
      <c r="H67" s="6"/>
      <c r="I67" s="7"/>
      <c r="J67" s="8" t="s">
        <v>127</v>
      </c>
      <c r="K67" s="9">
        <f>'[1]入力表5-10'!P124</f>
        <v>78</v>
      </c>
      <c r="L67" s="9">
        <f>'[1]入力表5-10'!Q124</f>
        <v>69</v>
      </c>
      <c r="M67" s="9">
        <f t="shared" si="3"/>
        <v>147</v>
      </c>
      <c r="N67" s="9">
        <f>'[1]入力表5-10'!R124</f>
        <v>66</v>
      </c>
    </row>
    <row r="68" spans="2:14" ht="16.5" customHeight="1" x14ac:dyDescent="0.45">
      <c r="B68" s="10" t="s">
        <v>128</v>
      </c>
      <c r="C68" s="10"/>
      <c r="D68" s="9">
        <f>'[1]入力表5-10'!P95</f>
        <v>77</v>
      </c>
      <c r="E68" s="9">
        <f>'[1]入力表5-10'!Q95</f>
        <v>83</v>
      </c>
      <c r="F68" s="9">
        <f t="shared" si="2"/>
        <v>160</v>
      </c>
      <c r="G68" s="9">
        <f>'[1]入力表5-10'!R95</f>
        <v>73</v>
      </c>
      <c r="H68" s="6"/>
      <c r="I68" s="7"/>
      <c r="J68" s="8" t="s">
        <v>129</v>
      </c>
      <c r="K68" s="9">
        <f>'[1]入力表5-10'!P125</f>
        <v>20</v>
      </c>
      <c r="L68" s="9">
        <f>'[1]入力表5-10'!Q125</f>
        <v>27</v>
      </c>
      <c r="M68" s="9">
        <f t="shared" si="3"/>
        <v>47</v>
      </c>
      <c r="N68" s="9">
        <f>'[1]入力表5-10'!R125</f>
        <v>21</v>
      </c>
    </row>
    <row r="69" spans="2:14" ht="22.5" customHeight="1" x14ac:dyDescent="0.45">
      <c r="B69" s="2" t="str">
        <f>B1</f>
        <v>地区別人口及び世帯数（令和4年7月1日現在）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9.5" customHeight="1" x14ac:dyDescent="0.45">
      <c r="B70" s="2" t="s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 x14ac:dyDescent="0.45">
      <c r="B71" s="3" t="s">
        <v>1</v>
      </c>
      <c r="C71" s="3"/>
      <c r="D71" s="3" t="s">
        <v>2</v>
      </c>
      <c r="E71" s="3"/>
      <c r="F71" s="3"/>
      <c r="G71" s="3" t="s">
        <v>3</v>
      </c>
      <c r="H71" s="4"/>
      <c r="I71" s="3" t="s">
        <v>1</v>
      </c>
      <c r="J71" s="3"/>
      <c r="K71" s="3" t="s">
        <v>2</v>
      </c>
      <c r="L71" s="3"/>
      <c r="M71" s="3"/>
      <c r="N71" s="3" t="s">
        <v>3</v>
      </c>
    </row>
    <row r="72" spans="2:14" ht="16.5" customHeight="1" x14ac:dyDescent="0.45">
      <c r="B72" s="3"/>
      <c r="C72" s="3"/>
      <c r="D72" s="5" t="s">
        <v>4</v>
      </c>
      <c r="E72" s="5" t="s">
        <v>5</v>
      </c>
      <c r="F72" s="5" t="s">
        <v>6</v>
      </c>
      <c r="G72" s="3"/>
      <c r="H72" s="6"/>
      <c r="I72" s="3"/>
      <c r="J72" s="3"/>
      <c r="K72" s="5" t="s">
        <v>4</v>
      </c>
      <c r="L72" s="5" t="s">
        <v>5</v>
      </c>
      <c r="M72" s="5" t="s">
        <v>6</v>
      </c>
      <c r="N72" s="3"/>
    </row>
    <row r="73" spans="2:14" ht="16.5" customHeight="1" x14ac:dyDescent="0.45">
      <c r="B73" s="11" t="s">
        <v>70</v>
      </c>
      <c r="C73" s="8" t="s">
        <v>130</v>
      </c>
      <c r="D73" s="9">
        <f>'[1]入力表5-10'!P126</f>
        <v>159</v>
      </c>
      <c r="E73" s="9">
        <f>'[1]入力表5-10'!Q126</f>
        <v>146</v>
      </c>
      <c r="F73" s="9">
        <f>SUM(D73:E73)</f>
        <v>305</v>
      </c>
      <c r="G73" s="9">
        <f>'[1]入力表5-10'!R126</f>
        <v>111</v>
      </c>
      <c r="H73" s="6"/>
      <c r="I73" s="11" t="s">
        <v>131</v>
      </c>
      <c r="J73" s="8" t="s">
        <v>132</v>
      </c>
      <c r="K73" s="9">
        <f>'[1]入力表5-10'!P156</f>
        <v>126</v>
      </c>
      <c r="L73" s="9">
        <f>'[1]入力表5-10'!Q156</f>
        <v>142</v>
      </c>
      <c r="M73" s="9">
        <f>SUM(K73:L73)</f>
        <v>268</v>
      </c>
      <c r="N73" s="9">
        <f>'[1]入力表5-10'!R156</f>
        <v>83</v>
      </c>
    </row>
    <row r="74" spans="2:14" ht="16.5" customHeight="1" x14ac:dyDescent="0.45">
      <c r="B74" s="12"/>
      <c r="C74" s="8" t="s">
        <v>133</v>
      </c>
      <c r="D74" s="9">
        <f>'[1]入力表5-10'!P127</f>
        <v>87</v>
      </c>
      <c r="E74" s="9">
        <f>'[1]入力表5-10'!Q127</f>
        <v>97</v>
      </c>
      <c r="F74" s="9">
        <f t="shared" ref="F74:F102" si="4">SUM(D74:E74)</f>
        <v>184</v>
      </c>
      <c r="G74" s="9">
        <f>'[1]入力表5-10'!R127</f>
        <v>88</v>
      </c>
      <c r="H74" s="6"/>
      <c r="I74" s="12"/>
      <c r="J74" s="8" t="s">
        <v>134</v>
      </c>
      <c r="K74" s="9">
        <f>'[1]入力表5-10'!P157</f>
        <v>66</v>
      </c>
      <c r="L74" s="9">
        <f>'[1]入力表5-10'!Q157</f>
        <v>64</v>
      </c>
      <c r="M74" s="9">
        <f t="shared" ref="M74:M102" si="5">SUM(K74:L74)</f>
        <v>130</v>
      </c>
      <c r="N74" s="9">
        <f>'[1]入力表5-10'!R157</f>
        <v>48</v>
      </c>
    </row>
    <row r="75" spans="2:14" ht="16.5" customHeight="1" x14ac:dyDescent="0.45">
      <c r="B75" s="12"/>
      <c r="C75" s="8" t="s">
        <v>135</v>
      </c>
      <c r="D75" s="9">
        <f>'[1]入力表5-10'!P128</f>
        <v>57</v>
      </c>
      <c r="E75" s="9">
        <f>'[1]入力表5-10'!Q128</f>
        <v>64</v>
      </c>
      <c r="F75" s="9">
        <f t="shared" si="4"/>
        <v>121</v>
      </c>
      <c r="G75" s="9">
        <f>'[1]入力表5-10'!R128</f>
        <v>56</v>
      </c>
      <c r="H75" s="6"/>
      <c r="I75" s="12"/>
      <c r="J75" s="8" t="s">
        <v>136</v>
      </c>
      <c r="K75" s="9">
        <f>'[1]入力表5-10'!P158</f>
        <v>254</v>
      </c>
      <c r="L75" s="9">
        <f>'[1]入力表5-10'!Q158</f>
        <v>240</v>
      </c>
      <c r="M75" s="9">
        <f t="shared" si="5"/>
        <v>494</v>
      </c>
      <c r="N75" s="9">
        <f>'[1]入力表5-10'!R158</f>
        <v>169</v>
      </c>
    </row>
    <row r="76" spans="2:14" ht="16.5" customHeight="1" x14ac:dyDescent="0.45">
      <c r="B76" s="12"/>
      <c r="C76" s="8" t="s">
        <v>137</v>
      </c>
      <c r="D76" s="9">
        <f>'[1]入力表5-10'!P129</f>
        <v>137</v>
      </c>
      <c r="E76" s="9">
        <f>'[1]入力表5-10'!Q129</f>
        <v>100</v>
      </c>
      <c r="F76" s="9">
        <f t="shared" si="4"/>
        <v>237</v>
      </c>
      <c r="G76" s="9">
        <f>'[1]入力表5-10'!R129</f>
        <v>126</v>
      </c>
      <c r="H76" s="6"/>
      <c r="I76" s="12"/>
      <c r="J76" s="8" t="s">
        <v>138</v>
      </c>
      <c r="K76" s="9">
        <f>'[1]入力表5-10'!P159</f>
        <v>116</v>
      </c>
      <c r="L76" s="9">
        <f>'[1]入力表5-10'!Q159</f>
        <v>127</v>
      </c>
      <c r="M76" s="9">
        <f t="shared" si="5"/>
        <v>243</v>
      </c>
      <c r="N76" s="9">
        <f>'[1]入力表5-10'!R159</f>
        <v>96</v>
      </c>
    </row>
    <row r="77" spans="2:14" ht="16.5" customHeight="1" x14ac:dyDescent="0.45">
      <c r="B77" s="12"/>
      <c r="C77" s="8" t="s">
        <v>139</v>
      </c>
      <c r="D77" s="9">
        <f>'[1]入力表5-10'!P130</f>
        <v>39</v>
      </c>
      <c r="E77" s="9">
        <f>'[1]入力表5-10'!Q130</f>
        <v>47</v>
      </c>
      <c r="F77" s="9">
        <f t="shared" si="4"/>
        <v>86</v>
      </c>
      <c r="G77" s="9">
        <f>'[1]入力表5-10'!R130</f>
        <v>45</v>
      </c>
      <c r="H77" s="6"/>
      <c r="I77" s="12"/>
      <c r="J77" s="8" t="s">
        <v>140</v>
      </c>
      <c r="K77" s="9">
        <f>'[1]入力表5-10'!P160</f>
        <v>0</v>
      </c>
      <c r="L77" s="9">
        <f>'[1]入力表5-10'!Q160</f>
        <v>0</v>
      </c>
      <c r="M77" s="9">
        <f t="shared" si="5"/>
        <v>0</v>
      </c>
      <c r="N77" s="9">
        <f>'[1]入力表5-10'!R160</f>
        <v>0</v>
      </c>
    </row>
    <row r="78" spans="2:14" ht="16.5" customHeight="1" x14ac:dyDescent="0.45">
      <c r="B78" s="12"/>
      <c r="C78" s="8" t="s">
        <v>141</v>
      </c>
      <c r="D78" s="9">
        <f>'[1]入力表5-10'!P131</f>
        <v>80</v>
      </c>
      <c r="E78" s="9">
        <f>'[1]入力表5-10'!Q131</f>
        <v>80</v>
      </c>
      <c r="F78" s="9">
        <f t="shared" si="4"/>
        <v>160</v>
      </c>
      <c r="G78" s="9">
        <f>'[1]入力表5-10'!R131</f>
        <v>58</v>
      </c>
      <c r="H78" s="6"/>
      <c r="I78" s="12"/>
      <c r="J78" s="8" t="s">
        <v>142</v>
      </c>
      <c r="K78" s="9">
        <f>'[1]入力表5-10'!P161</f>
        <v>50</v>
      </c>
      <c r="L78" s="9">
        <f>'[1]入力表5-10'!Q161</f>
        <v>47</v>
      </c>
      <c r="M78" s="9">
        <f t="shared" si="5"/>
        <v>97</v>
      </c>
      <c r="N78" s="9">
        <f>'[1]入力表5-10'!R161</f>
        <v>43</v>
      </c>
    </row>
    <row r="79" spans="2:14" ht="16.5" customHeight="1" x14ac:dyDescent="0.45">
      <c r="B79" s="12"/>
      <c r="C79" s="8" t="s">
        <v>143</v>
      </c>
      <c r="D79" s="9">
        <f>'[1]入力表5-10'!P132</f>
        <v>105</v>
      </c>
      <c r="E79" s="9">
        <f>'[1]入力表5-10'!Q132</f>
        <v>129</v>
      </c>
      <c r="F79" s="9">
        <f t="shared" si="4"/>
        <v>234</v>
      </c>
      <c r="G79" s="9">
        <f>'[1]入力表5-10'!R132</f>
        <v>90</v>
      </c>
      <c r="H79" s="6"/>
      <c r="I79" s="12"/>
      <c r="J79" s="8" t="s">
        <v>144</v>
      </c>
      <c r="K79" s="9">
        <f>'[1]入力表5-10'!P162</f>
        <v>61</v>
      </c>
      <c r="L79" s="9">
        <f>'[1]入力表5-10'!Q162</f>
        <v>70</v>
      </c>
      <c r="M79" s="9">
        <f t="shared" si="5"/>
        <v>131</v>
      </c>
      <c r="N79" s="9">
        <f>'[1]入力表5-10'!R162</f>
        <v>51</v>
      </c>
    </row>
    <row r="80" spans="2:14" ht="16.5" customHeight="1" x14ac:dyDescent="0.45">
      <c r="B80" s="12"/>
      <c r="C80" s="8" t="s">
        <v>145</v>
      </c>
      <c r="D80" s="9">
        <f>'[1]入力表5-10'!P133</f>
        <v>23</v>
      </c>
      <c r="E80" s="9">
        <f>'[1]入力表5-10'!Q133</f>
        <v>29</v>
      </c>
      <c r="F80" s="9">
        <f t="shared" si="4"/>
        <v>52</v>
      </c>
      <c r="G80" s="9">
        <f>'[1]入力表5-10'!R133</f>
        <v>28</v>
      </c>
      <c r="H80" s="6"/>
      <c r="I80" s="12"/>
      <c r="J80" s="8" t="s">
        <v>146</v>
      </c>
      <c r="K80" s="9">
        <f>'[1]入力表5-10'!P163</f>
        <v>91</v>
      </c>
      <c r="L80" s="9">
        <f>'[1]入力表5-10'!Q163</f>
        <v>87</v>
      </c>
      <c r="M80" s="9">
        <f t="shared" si="5"/>
        <v>178</v>
      </c>
      <c r="N80" s="9">
        <f>'[1]入力表5-10'!R163</f>
        <v>76</v>
      </c>
    </row>
    <row r="81" spans="2:14" ht="16.5" customHeight="1" x14ac:dyDescent="0.45">
      <c r="B81" s="12"/>
      <c r="C81" s="8" t="s">
        <v>147</v>
      </c>
      <c r="D81" s="9">
        <f>'[1]入力表5-10'!P134</f>
        <v>1</v>
      </c>
      <c r="E81" s="9">
        <f>'[1]入力表5-10'!Q134</f>
        <v>21</v>
      </c>
      <c r="F81" s="9">
        <f t="shared" si="4"/>
        <v>22</v>
      </c>
      <c r="G81" s="9">
        <f>'[1]入力表5-10'!R134</f>
        <v>22</v>
      </c>
      <c r="H81" s="6"/>
      <c r="I81" s="12"/>
      <c r="J81" s="8" t="s">
        <v>148</v>
      </c>
      <c r="K81" s="9">
        <f>'[1]入力表5-10'!P164</f>
        <v>12</v>
      </c>
      <c r="L81" s="9">
        <f>'[1]入力表5-10'!Q164</f>
        <v>9</v>
      </c>
      <c r="M81" s="9">
        <f t="shared" si="5"/>
        <v>21</v>
      </c>
      <c r="N81" s="9">
        <f>'[1]入力表5-10'!R164</f>
        <v>8</v>
      </c>
    </row>
    <row r="82" spans="2:14" ht="16.5" customHeight="1" x14ac:dyDescent="0.45">
      <c r="B82" s="12"/>
      <c r="C82" s="8" t="s">
        <v>149</v>
      </c>
      <c r="D82" s="9">
        <f>'[1]入力表5-10'!P135</f>
        <v>0</v>
      </c>
      <c r="E82" s="9">
        <f>'[1]入力表5-10'!Q135</f>
        <v>0</v>
      </c>
      <c r="F82" s="9">
        <f t="shared" si="4"/>
        <v>0</v>
      </c>
      <c r="G82" s="9">
        <f>'[1]入力表5-10'!R135</f>
        <v>0</v>
      </c>
      <c r="H82" s="6"/>
      <c r="I82" s="12"/>
      <c r="J82" s="8" t="s">
        <v>150</v>
      </c>
      <c r="K82" s="9">
        <f>'[1]入力表5-10'!P165</f>
        <v>132</v>
      </c>
      <c r="L82" s="9">
        <f>'[1]入力表5-10'!Q165</f>
        <v>155</v>
      </c>
      <c r="M82" s="9">
        <f t="shared" si="5"/>
        <v>287</v>
      </c>
      <c r="N82" s="9">
        <f>'[1]入力表5-10'!R165</f>
        <v>106</v>
      </c>
    </row>
    <row r="83" spans="2:14" ht="16.5" customHeight="1" x14ac:dyDescent="0.45">
      <c r="B83" s="12"/>
      <c r="C83" s="8" t="s">
        <v>151</v>
      </c>
      <c r="D83" s="9">
        <f>'[1]入力表5-10'!P136</f>
        <v>17</v>
      </c>
      <c r="E83" s="9">
        <f>'[1]入力表5-10'!Q136</f>
        <v>16</v>
      </c>
      <c r="F83" s="9">
        <f t="shared" si="4"/>
        <v>33</v>
      </c>
      <c r="G83" s="9">
        <f>'[1]入力表5-10'!R136</f>
        <v>16</v>
      </c>
      <c r="H83" s="6"/>
      <c r="I83" s="12"/>
      <c r="J83" s="8" t="s">
        <v>137</v>
      </c>
      <c r="K83" s="9">
        <f>'[1]入力表5-10'!P166</f>
        <v>0</v>
      </c>
      <c r="L83" s="9">
        <f>'[1]入力表5-10'!Q166</f>
        <v>0</v>
      </c>
      <c r="M83" s="9">
        <f t="shared" si="5"/>
        <v>0</v>
      </c>
      <c r="N83" s="9">
        <f>'[1]入力表5-10'!R166</f>
        <v>0</v>
      </c>
    </row>
    <row r="84" spans="2:14" ht="16.5" customHeight="1" x14ac:dyDescent="0.45">
      <c r="B84" s="12"/>
      <c r="C84" s="8" t="s">
        <v>152</v>
      </c>
      <c r="D84" s="9">
        <f>'[1]入力表5-10'!P137</f>
        <v>286</v>
      </c>
      <c r="E84" s="9">
        <f>'[1]入力表5-10'!Q137</f>
        <v>295</v>
      </c>
      <c r="F84" s="9">
        <f t="shared" si="4"/>
        <v>581</v>
      </c>
      <c r="G84" s="9">
        <f>'[1]入力表5-10'!R137</f>
        <v>260</v>
      </c>
      <c r="H84" s="6"/>
      <c r="I84" s="12"/>
      <c r="J84" s="8" t="s">
        <v>153</v>
      </c>
      <c r="K84" s="9">
        <f>'[1]入力表5-10'!P167</f>
        <v>207</v>
      </c>
      <c r="L84" s="9">
        <f>'[1]入力表5-10'!Q167</f>
        <v>230</v>
      </c>
      <c r="M84" s="9">
        <f t="shared" si="5"/>
        <v>437</v>
      </c>
      <c r="N84" s="9">
        <f>'[1]入力表5-10'!R167</f>
        <v>158</v>
      </c>
    </row>
    <row r="85" spans="2:14" ht="16.5" customHeight="1" x14ac:dyDescent="0.45">
      <c r="B85" s="12"/>
      <c r="C85" s="8" t="s">
        <v>154</v>
      </c>
      <c r="D85" s="9">
        <f>'[1]入力表5-10'!P138</f>
        <v>312</v>
      </c>
      <c r="E85" s="9">
        <f>'[1]入力表5-10'!Q138</f>
        <v>342</v>
      </c>
      <c r="F85" s="9">
        <f t="shared" si="4"/>
        <v>654</v>
      </c>
      <c r="G85" s="9">
        <f>'[1]入力表5-10'!R138</f>
        <v>282</v>
      </c>
      <c r="H85" s="6"/>
      <c r="I85" s="12"/>
      <c r="J85" s="8" t="s">
        <v>155</v>
      </c>
      <c r="K85" s="9">
        <f>'[1]入力表5-10'!P168</f>
        <v>133</v>
      </c>
      <c r="L85" s="9">
        <f>'[1]入力表5-10'!Q168</f>
        <v>157</v>
      </c>
      <c r="M85" s="9">
        <f t="shared" si="5"/>
        <v>290</v>
      </c>
      <c r="N85" s="9">
        <f>'[1]入力表5-10'!R168</f>
        <v>131</v>
      </c>
    </row>
    <row r="86" spans="2:14" ht="16.5" customHeight="1" x14ac:dyDescent="0.45">
      <c r="B86" s="12"/>
      <c r="C86" s="8" t="s">
        <v>156</v>
      </c>
      <c r="D86" s="9">
        <f>'[1]入力表5-10'!P139</f>
        <v>10</v>
      </c>
      <c r="E86" s="9">
        <f>'[1]入力表5-10'!Q139</f>
        <v>8</v>
      </c>
      <c r="F86" s="9">
        <f t="shared" si="4"/>
        <v>18</v>
      </c>
      <c r="G86" s="9">
        <f>'[1]入力表5-10'!R139</f>
        <v>7</v>
      </c>
      <c r="H86" s="6"/>
      <c r="I86" s="12"/>
      <c r="J86" s="8" t="s">
        <v>157</v>
      </c>
      <c r="K86" s="9">
        <f>'[1]入力表5-10'!P169</f>
        <v>336</v>
      </c>
      <c r="L86" s="9">
        <f>'[1]入力表5-10'!Q169</f>
        <v>347</v>
      </c>
      <c r="M86" s="9">
        <f t="shared" si="5"/>
        <v>683</v>
      </c>
      <c r="N86" s="9">
        <f>'[1]入力表5-10'!R169</f>
        <v>234</v>
      </c>
    </row>
    <row r="87" spans="2:14" ht="16.5" customHeight="1" x14ac:dyDescent="0.45">
      <c r="B87" s="12"/>
      <c r="C87" s="8" t="s">
        <v>158</v>
      </c>
      <c r="D87" s="9">
        <f>'[1]入力表5-10'!P140</f>
        <v>0</v>
      </c>
      <c r="E87" s="9">
        <f>'[1]入力表5-10'!Q140</f>
        <v>0</v>
      </c>
      <c r="F87" s="9">
        <f t="shared" si="4"/>
        <v>0</v>
      </c>
      <c r="G87" s="9">
        <f>'[1]入力表5-10'!R140</f>
        <v>0</v>
      </c>
      <c r="H87" s="6"/>
      <c r="I87" s="12"/>
      <c r="J87" s="8" t="s">
        <v>159</v>
      </c>
      <c r="K87" s="9">
        <f>'[1]入力表5-10'!P170</f>
        <v>115</v>
      </c>
      <c r="L87" s="9">
        <f>'[1]入力表5-10'!Q170</f>
        <v>117</v>
      </c>
      <c r="M87" s="9">
        <f t="shared" si="5"/>
        <v>232</v>
      </c>
      <c r="N87" s="9">
        <f>'[1]入力表5-10'!R170</f>
        <v>75</v>
      </c>
    </row>
    <row r="88" spans="2:14" ht="16.5" customHeight="1" x14ac:dyDescent="0.45">
      <c r="B88" s="12"/>
      <c r="C88" s="8" t="s">
        <v>160</v>
      </c>
      <c r="D88" s="9">
        <f>'[1]入力表5-10'!P141</f>
        <v>77</v>
      </c>
      <c r="E88" s="9">
        <f>'[1]入力表5-10'!Q141</f>
        <v>87</v>
      </c>
      <c r="F88" s="9">
        <f t="shared" si="4"/>
        <v>164</v>
      </c>
      <c r="G88" s="9">
        <f>'[1]入力表5-10'!R141</f>
        <v>84</v>
      </c>
      <c r="H88" s="6"/>
      <c r="I88" s="12"/>
      <c r="J88" s="8" t="s">
        <v>161</v>
      </c>
      <c r="K88" s="9">
        <f>'[1]入力表5-10'!P171</f>
        <v>14</v>
      </c>
      <c r="L88" s="9">
        <f>'[1]入力表5-10'!Q171</f>
        <v>25</v>
      </c>
      <c r="M88" s="9">
        <f t="shared" si="5"/>
        <v>39</v>
      </c>
      <c r="N88" s="9">
        <f>'[1]入力表5-10'!R171</f>
        <v>14</v>
      </c>
    </row>
    <row r="89" spans="2:14" ht="16.5" customHeight="1" x14ac:dyDescent="0.45">
      <c r="B89" s="12"/>
      <c r="C89" s="8" t="s">
        <v>162</v>
      </c>
      <c r="D89" s="9">
        <f>'[1]入力表5-10'!P142</f>
        <v>0</v>
      </c>
      <c r="E89" s="9">
        <f>'[1]入力表5-10'!Q142</f>
        <v>0</v>
      </c>
      <c r="F89" s="9">
        <f t="shared" si="4"/>
        <v>0</v>
      </c>
      <c r="G89" s="9">
        <f>'[1]入力表5-10'!R142</f>
        <v>0</v>
      </c>
      <c r="H89" s="6"/>
      <c r="I89" s="12"/>
      <c r="J89" s="8" t="s">
        <v>163</v>
      </c>
      <c r="K89" s="9">
        <f>'[1]入力表5-10'!P172</f>
        <v>0</v>
      </c>
      <c r="L89" s="9">
        <f>'[1]入力表5-10'!Q172</f>
        <v>0</v>
      </c>
      <c r="M89" s="9">
        <f t="shared" si="5"/>
        <v>0</v>
      </c>
      <c r="N89" s="9">
        <f>'[1]入力表5-10'!R172</f>
        <v>0</v>
      </c>
    </row>
    <row r="90" spans="2:14" ht="16.5" customHeight="1" x14ac:dyDescent="0.45">
      <c r="B90" s="12"/>
      <c r="C90" s="8" t="s">
        <v>164</v>
      </c>
      <c r="D90" s="9">
        <f>'[1]入力表5-10'!P143</f>
        <v>0</v>
      </c>
      <c r="E90" s="9">
        <f>'[1]入力表5-10'!Q143</f>
        <v>0</v>
      </c>
      <c r="F90" s="9">
        <f t="shared" si="4"/>
        <v>0</v>
      </c>
      <c r="G90" s="9">
        <f>'[1]入力表5-10'!R143</f>
        <v>0</v>
      </c>
      <c r="H90" s="6"/>
      <c r="I90" s="12"/>
      <c r="J90" s="8" t="s">
        <v>165</v>
      </c>
      <c r="K90" s="9">
        <f>'[1]入力表5-10'!P173</f>
        <v>159</v>
      </c>
      <c r="L90" s="9">
        <f>'[1]入力表5-10'!Q173</f>
        <v>171</v>
      </c>
      <c r="M90" s="9">
        <f t="shared" si="5"/>
        <v>330</v>
      </c>
      <c r="N90" s="9">
        <f>'[1]入力表5-10'!R173</f>
        <v>115</v>
      </c>
    </row>
    <row r="91" spans="2:14" ht="16.5" customHeight="1" x14ac:dyDescent="0.45">
      <c r="B91" s="12"/>
      <c r="C91" s="8" t="s">
        <v>166</v>
      </c>
      <c r="D91" s="9">
        <f>'[1]入力表5-10'!P144</f>
        <v>0</v>
      </c>
      <c r="E91" s="9">
        <f>'[1]入力表5-10'!Q144</f>
        <v>0</v>
      </c>
      <c r="F91" s="9">
        <f t="shared" si="4"/>
        <v>0</v>
      </c>
      <c r="G91" s="9">
        <f>'[1]入力表5-10'!R144</f>
        <v>0</v>
      </c>
      <c r="H91" s="6"/>
      <c r="I91" s="10" t="s">
        <v>167</v>
      </c>
      <c r="J91" s="10"/>
      <c r="K91" s="9">
        <f>'[1]入力表5-10'!P174</f>
        <v>114</v>
      </c>
      <c r="L91" s="9">
        <f>'[1]入力表5-10'!Q174</f>
        <v>133</v>
      </c>
      <c r="M91" s="9">
        <f t="shared" si="5"/>
        <v>247</v>
      </c>
      <c r="N91" s="9">
        <f>'[1]入力表5-10'!R174</f>
        <v>112</v>
      </c>
    </row>
    <row r="92" spans="2:14" ht="16.5" customHeight="1" x14ac:dyDescent="0.45">
      <c r="B92" s="12"/>
      <c r="C92" s="8" t="s">
        <v>168</v>
      </c>
      <c r="D92" s="9">
        <f>'[1]入力表5-10'!P145</f>
        <v>0</v>
      </c>
      <c r="E92" s="9">
        <f>'[1]入力表5-10'!Q145</f>
        <v>0</v>
      </c>
      <c r="F92" s="9">
        <f t="shared" si="4"/>
        <v>0</v>
      </c>
      <c r="G92" s="9">
        <f>'[1]入力表5-10'!R145</f>
        <v>0</v>
      </c>
      <c r="H92" s="6"/>
      <c r="I92" s="10" t="s">
        <v>169</v>
      </c>
      <c r="J92" s="10"/>
      <c r="K92" s="9">
        <f>'[1]入力表5-10'!P175</f>
        <v>108</v>
      </c>
      <c r="L92" s="9">
        <f>'[1]入力表5-10'!Q175</f>
        <v>136</v>
      </c>
      <c r="M92" s="9">
        <f t="shared" si="5"/>
        <v>244</v>
      </c>
      <c r="N92" s="9">
        <f>'[1]入力表5-10'!R175</f>
        <v>112</v>
      </c>
    </row>
    <row r="93" spans="2:14" ht="16.5" customHeight="1" x14ac:dyDescent="0.45">
      <c r="B93" s="12"/>
      <c r="C93" s="8" t="s">
        <v>170</v>
      </c>
      <c r="D93" s="9">
        <f>'[1]入力表5-10'!P146</f>
        <v>0</v>
      </c>
      <c r="E93" s="9">
        <f>'[1]入力表5-10'!Q146</f>
        <v>0</v>
      </c>
      <c r="F93" s="9">
        <f t="shared" si="4"/>
        <v>0</v>
      </c>
      <c r="G93" s="9">
        <f>'[1]入力表5-10'!R146</f>
        <v>0</v>
      </c>
      <c r="H93" s="6"/>
      <c r="I93" s="10" t="s">
        <v>171</v>
      </c>
      <c r="J93" s="10"/>
      <c r="K93" s="9">
        <f>'[1]入力表5-10'!P176</f>
        <v>139</v>
      </c>
      <c r="L93" s="9">
        <f>'[1]入力表5-10'!Q176</f>
        <v>172</v>
      </c>
      <c r="M93" s="9">
        <f t="shared" si="5"/>
        <v>311</v>
      </c>
      <c r="N93" s="9">
        <f>'[1]入力表5-10'!R176</f>
        <v>140</v>
      </c>
    </row>
    <row r="94" spans="2:14" ht="16.5" customHeight="1" x14ac:dyDescent="0.45">
      <c r="B94" s="12"/>
      <c r="C94" s="8" t="s">
        <v>172</v>
      </c>
      <c r="D94" s="9">
        <f>'[1]入力表5-10'!P147</f>
        <v>0</v>
      </c>
      <c r="E94" s="9">
        <f>'[1]入力表5-10'!Q147</f>
        <v>0</v>
      </c>
      <c r="F94" s="9">
        <f t="shared" si="4"/>
        <v>0</v>
      </c>
      <c r="G94" s="9">
        <f>'[1]入力表5-10'!R147</f>
        <v>0</v>
      </c>
      <c r="H94" s="6"/>
      <c r="I94" s="11" t="s">
        <v>173</v>
      </c>
      <c r="J94" s="8" t="s">
        <v>158</v>
      </c>
      <c r="K94" s="9">
        <f>'[1]入力表5-10'!P177</f>
        <v>41</v>
      </c>
      <c r="L94" s="9">
        <f>'[1]入力表5-10'!Q177</f>
        <v>35</v>
      </c>
      <c r="M94" s="9">
        <f t="shared" si="5"/>
        <v>76</v>
      </c>
      <c r="N94" s="9">
        <f>'[1]入力表5-10'!R177</f>
        <v>20</v>
      </c>
    </row>
    <row r="95" spans="2:14" ht="16.5" customHeight="1" x14ac:dyDescent="0.45">
      <c r="B95" s="12"/>
      <c r="C95" s="8" t="s">
        <v>174</v>
      </c>
      <c r="D95" s="9">
        <f>'[1]入力表5-10'!P148</f>
        <v>0</v>
      </c>
      <c r="E95" s="9">
        <f>'[1]入力表5-10'!Q148</f>
        <v>0</v>
      </c>
      <c r="F95" s="9">
        <f t="shared" si="4"/>
        <v>0</v>
      </c>
      <c r="G95" s="9">
        <f>'[1]入力表5-10'!R148</f>
        <v>0</v>
      </c>
      <c r="H95" s="6"/>
      <c r="I95" s="12"/>
      <c r="J95" s="8" t="s">
        <v>175</v>
      </c>
      <c r="K95" s="9">
        <f>'[1]入力表5-10'!P178</f>
        <v>26</v>
      </c>
      <c r="L95" s="9">
        <f>'[1]入力表5-10'!Q178</f>
        <v>31</v>
      </c>
      <c r="M95" s="9">
        <f t="shared" si="5"/>
        <v>57</v>
      </c>
      <c r="N95" s="9">
        <f>'[1]入力表5-10'!R178</f>
        <v>16</v>
      </c>
    </row>
    <row r="96" spans="2:14" ht="16.5" customHeight="1" x14ac:dyDescent="0.45">
      <c r="B96" s="12"/>
      <c r="C96" s="8" t="s">
        <v>176</v>
      </c>
      <c r="D96" s="9">
        <f>'[1]入力表5-10'!P149</f>
        <v>0</v>
      </c>
      <c r="E96" s="9">
        <f>'[1]入力表5-10'!Q149</f>
        <v>0</v>
      </c>
      <c r="F96" s="9">
        <f t="shared" si="4"/>
        <v>0</v>
      </c>
      <c r="G96" s="9">
        <f>'[1]入力表5-10'!R149</f>
        <v>0</v>
      </c>
      <c r="H96" s="6"/>
      <c r="I96" s="12"/>
      <c r="J96" s="8" t="s">
        <v>177</v>
      </c>
      <c r="K96" s="9">
        <f>'[1]入力表5-10'!P179</f>
        <v>8</v>
      </c>
      <c r="L96" s="9">
        <f>'[1]入力表5-10'!Q179</f>
        <v>8</v>
      </c>
      <c r="M96" s="9">
        <f t="shared" si="5"/>
        <v>16</v>
      </c>
      <c r="N96" s="9">
        <f>'[1]入力表5-10'!R179</f>
        <v>6</v>
      </c>
    </row>
    <row r="97" spans="2:14" ht="16.5" customHeight="1" x14ac:dyDescent="0.45">
      <c r="B97" s="12"/>
      <c r="C97" s="8" t="s">
        <v>178</v>
      </c>
      <c r="D97" s="9">
        <f>'[1]入力表5-10'!P150</f>
        <v>0</v>
      </c>
      <c r="E97" s="9">
        <f>'[1]入力表5-10'!Q150</f>
        <v>0</v>
      </c>
      <c r="F97" s="9">
        <f t="shared" si="4"/>
        <v>0</v>
      </c>
      <c r="G97" s="9">
        <f>'[1]入力表5-10'!R150</f>
        <v>0</v>
      </c>
      <c r="H97" s="6"/>
      <c r="I97" s="12"/>
      <c r="J97" s="8" t="s">
        <v>152</v>
      </c>
      <c r="K97" s="9">
        <f>'[1]入力表5-10'!P180</f>
        <v>16</v>
      </c>
      <c r="L97" s="9">
        <f>'[1]入力表5-10'!Q180</f>
        <v>14</v>
      </c>
      <c r="M97" s="9">
        <f t="shared" si="5"/>
        <v>30</v>
      </c>
      <c r="N97" s="9">
        <f>'[1]入力表5-10'!R180</f>
        <v>14</v>
      </c>
    </row>
    <row r="98" spans="2:14" ht="16.5" customHeight="1" x14ac:dyDescent="0.45">
      <c r="B98" s="12"/>
      <c r="C98" s="8" t="s">
        <v>179</v>
      </c>
      <c r="D98" s="9">
        <f>'[1]入力表5-10'!P151</f>
        <v>0</v>
      </c>
      <c r="E98" s="9">
        <f>'[1]入力表5-10'!Q151</f>
        <v>0</v>
      </c>
      <c r="F98" s="9">
        <f t="shared" si="4"/>
        <v>0</v>
      </c>
      <c r="G98" s="9">
        <f>'[1]入力表5-10'!R151</f>
        <v>0</v>
      </c>
      <c r="H98" s="6"/>
      <c r="I98" s="12"/>
      <c r="J98" s="8" t="s">
        <v>180</v>
      </c>
      <c r="K98" s="9">
        <f>'[1]入力表5-10'!P181</f>
        <v>41</v>
      </c>
      <c r="L98" s="9">
        <f>'[1]入力表5-10'!Q181</f>
        <v>46</v>
      </c>
      <c r="M98" s="9">
        <f t="shared" si="5"/>
        <v>87</v>
      </c>
      <c r="N98" s="9">
        <f>'[1]入力表5-10'!R181</f>
        <v>31</v>
      </c>
    </row>
    <row r="99" spans="2:14" ht="16.5" customHeight="1" x14ac:dyDescent="0.45">
      <c r="B99" s="12"/>
      <c r="C99" s="8" t="s">
        <v>181</v>
      </c>
      <c r="D99" s="9">
        <f>'[1]入力表5-10'!P152</f>
        <v>0</v>
      </c>
      <c r="E99" s="9">
        <f>'[1]入力表5-10'!Q152</f>
        <v>0</v>
      </c>
      <c r="F99" s="9">
        <f t="shared" si="4"/>
        <v>0</v>
      </c>
      <c r="G99" s="9">
        <f>'[1]入力表5-10'!R152</f>
        <v>0</v>
      </c>
      <c r="H99" s="6"/>
      <c r="I99" s="12"/>
      <c r="J99" s="8" t="s">
        <v>182</v>
      </c>
      <c r="K99" s="9">
        <f>'[1]入力表5-10'!P182</f>
        <v>7</v>
      </c>
      <c r="L99" s="9">
        <f>'[1]入力表5-10'!Q182</f>
        <v>11</v>
      </c>
      <c r="M99" s="9">
        <f t="shared" si="5"/>
        <v>18</v>
      </c>
      <c r="N99" s="9">
        <f>'[1]入力表5-10'!R182</f>
        <v>11</v>
      </c>
    </row>
    <row r="100" spans="2:14" ht="16.5" customHeight="1" x14ac:dyDescent="0.45">
      <c r="B100" s="12"/>
      <c r="C100" s="8" t="s">
        <v>183</v>
      </c>
      <c r="D100" s="9">
        <f>'[1]入力表5-10'!P153</f>
        <v>0</v>
      </c>
      <c r="E100" s="9">
        <f>'[1]入力表5-10'!Q153</f>
        <v>0</v>
      </c>
      <c r="F100" s="9">
        <f t="shared" si="4"/>
        <v>0</v>
      </c>
      <c r="G100" s="9">
        <f>'[1]入力表5-10'!R153</f>
        <v>0</v>
      </c>
      <c r="H100" s="6"/>
      <c r="I100" s="12"/>
      <c r="J100" s="8" t="s">
        <v>184</v>
      </c>
      <c r="K100" s="9">
        <f>'[1]入力表5-10'!P183</f>
        <v>0</v>
      </c>
      <c r="L100" s="9">
        <f>'[1]入力表5-10'!Q183</f>
        <v>0</v>
      </c>
      <c r="M100" s="9">
        <f t="shared" si="5"/>
        <v>0</v>
      </c>
      <c r="N100" s="9">
        <f>'[1]入力表5-10'!R183</f>
        <v>0</v>
      </c>
    </row>
    <row r="101" spans="2:14" ht="16.5" customHeight="1" x14ac:dyDescent="0.45">
      <c r="B101" s="12"/>
      <c r="C101" s="8" t="s">
        <v>185</v>
      </c>
      <c r="D101" s="9">
        <f>'[1]入力表5-10'!P154</f>
        <v>0</v>
      </c>
      <c r="E101" s="9">
        <f>'[1]入力表5-10'!Q154</f>
        <v>0</v>
      </c>
      <c r="F101" s="9">
        <f t="shared" si="4"/>
        <v>0</v>
      </c>
      <c r="G101" s="9">
        <f>'[1]入力表5-10'!R154</f>
        <v>0</v>
      </c>
      <c r="H101" s="6"/>
      <c r="I101" s="12"/>
      <c r="J101" s="8" t="s">
        <v>186</v>
      </c>
      <c r="K101" s="9">
        <f>'[1]入力表5-10'!P184</f>
        <v>98</v>
      </c>
      <c r="L101" s="9">
        <f>'[1]入力表5-10'!Q184</f>
        <v>126</v>
      </c>
      <c r="M101" s="9">
        <f t="shared" si="5"/>
        <v>224</v>
      </c>
      <c r="N101" s="9">
        <f>'[1]入力表5-10'!R184</f>
        <v>98</v>
      </c>
    </row>
    <row r="102" spans="2:14" ht="16.5" customHeight="1" x14ac:dyDescent="0.45">
      <c r="B102" s="13"/>
      <c r="C102" s="8" t="s">
        <v>187</v>
      </c>
      <c r="D102" s="9">
        <f>'[1]入力表5-10'!P155</f>
        <v>0</v>
      </c>
      <c r="E102" s="9">
        <f>'[1]入力表5-10'!Q155</f>
        <v>0</v>
      </c>
      <c r="F102" s="9">
        <f t="shared" si="4"/>
        <v>0</v>
      </c>
      <c r="G102" s="9">
        <f>'[1]入力表5-10'!R155</f>
        <v>0</v>
      </c>
      <c r="H102" s="6"/>
      <c r="I102" s="13"/>
      <c r="J102" s="8" t="s">
        <v>188</v>
      </c>
      <c r="K102" s="9">
        <f>'[1]入力表5-10'!P185</f>
        <v>47</v>
      </c>
      <c r="L102" s="9">
        <f>'[1]入力表5-10'!Q185</f>
        <v>38</v>
      </c>
      <c r="M102" s="9">
        <f t="shared" si="5"/>
        <v>85</v>
      </c>
      <c r="N102" s="9">
        <f>'[1]入力表5-10'!R185</f>
        <v>25</v>
      </c>
    </row>
    <row r="103" spans="2:14" ht="22.5" customHeight="1" x14ac:dyDescent="0.45">
      <c r="B103" s="2" t="str">
        <f>B1</f>
        <v>地区別人口及び世帯数（令和4年7月1日現在）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9.5" customHeight="1" x14ac:dyDescent="0.4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6.5" customHeight="1" x14ac:dyDescent="0.45">
      <c r="B105" s="3" t="s">
        <v>1</v>
      </c>
      <c r="C105" s="3"/>
      <c r="D105" s="3" t="s">
        <v>2</v>
      </c>
      <c r="E105" s="3"/>
      <c r="F105" s="3"/>
      <c r="G105" s="3" t="s">
        <v>3</v>
      </c>
      <c r="H105" s="4"/>
      <c r="I105" s="3" t="s">
        <v>1</v>
      </c>
      <c r="J105" s="3"/>
      <c r="K105" s="3" t="s">
        <v>2</v>
      </c>
      <c r="L105" s="3"/>
      <c r="M105" s="3"/>
      <c r="N105" s="3" t="s">
        <v>3</v>
      </c>
    </row>
    <row r="106" spans="2:14" ht="16.5" customHeight="1" x14ac:dyDescent="0.45">
      <c r="B106" s="3"/>
      <c r="C106" s="3"/>
      <c r="D106" s="5" t="s">
        <v>4</v>
      </c>
      <c r="E106" s="5" t="s">
        <v>5</v>
      </c>
      <c r="F106" s="5" t="s">
        <v>6</v>
      </c>
      <c r="G106" s="3"/>
      <c r="H106" s="6"/>
      <c r="I106" s="3"/>
      <c r="J106" s="3"/>
      <c r="K106" s="5" t="s">
        <v>4</v>
      </c>
      <c r="L106" s="5" t="s">
        <v>5</v>
      </c>
      <c r="M106" s="5" t="s">
        <v>6</v>
      </c>
      <c r="N106" s="3"/>
    </row>
    <row r="107" spans="2:14" ht="16.5" customHeight="1" x14ac:dyDescent="0.45">
      <c r="B107" s="7" t="s">
        <v>189</v>
      </c>
      <c r="C107" s="8" t="s">
        <v>190</v>
      </c>
      <c r="D107" s="9">
        <f>'[1]入力表5-10'!P186</f>
        <v>39</v>
      </c>
      <c r="E107" s="9">
        <f>'[1]入力表5-10'!Q186</f>
        <v>34</v>
      </c>
      <c r="F107" s="9">
        <f>SUM(D107:E107)</f>
        <v>73</v>
      </c>
      <c r="G107" s="9">
        <f>'[1]入力表5-10'!R186</f>
        <v>22</v>
      </c>
      <c r="H107" s="6"/>
      <c r="I107" s="7" t="s">
        <v>191</v>
      </c>
      <c r="J107" s="8" t="s">
        <v>192</v>
      </c>
      <c r="K107" s="9">
        <f>'[1]入力表5-10'!P216</f>
        <v>0</v>
      </c>
      <c r="L107" s="9">
        <f>'[1]入力表5-10'!Q216</f>
        <v>0</v>
      </c>
      <c r="M107" s="9">
        <f>SUM(K107:L107)</f>
        <v>0</v>
      </c>
      <c r="N107" s="9">
        <f>'[1]入力表5-10'!R216</f>
        <v>0</v>
      </c>
    </row>
    <row r="108" spans="2:14" ht="16.5" customHeight="1" x14ac:dyDescent="0.45">
      <c r="B108" s="7"/>
      <c r="C108" s="8" t="s">
        <v>193</v>
      </c>
      <c r="D108" s="9">
        <f>'[1]入力表5-10'!P187</f>
        <v>73</v>
      </c>
      <c r="E108" s="9">
        <f>'[1]入力表5-10'!Q187</f>
        <v>87</v>
      </c>
      <c r="F108" s="9">
        <f t="shared" ref="F108:F136" si="6">SUM(D108:E108)</f>
        <v>160</v>
      </c>
      <c r="G108" s="9">
        <f>'[1]入力表5-10'!R187</f>
        <v>53</v>
      </c>
      <c r="H108" s="6"/>
      <c r="I108" s="7"/>
      <c r="J108" s="8" t="s">
        <v>194</v>
      </c>
      <c r="K108" s="9">
        <f>'[1]入力表5-10'!P217</f>
        <v>0</v>
      </c>
      <c r="L108" s="9">
        <f>'[1]入力表5-10'!Q217</f>
        <v>0</v>
      </c>
      <c r="M108" s="9">
        <f t="shared" ref="M108:M136" si="7">SUM(K108:L108)</f>
        <v>0</v>
      </c>
      <c r="N108" s="9">
        <f>'[1]入力表5-10'!R217</f>
        <v>0</v>
      </c>
    </row>
    <row r="109" spans="2:14" ht="16.5" customHeight="1" x14ac:dyDescent="0.45">
      <c r="B109" s="7"/>
      <c r="C109" s="8" t="s">
        <v>195</v>
      </c>
      <c r="D109" s="9">
        <f>'[1]入力表5-10'!P188</f>
        <v>62</v>
      </c>
      <c r="E109" s="9">
        <f>'[1]入力表5-10'!Q188</f>
        <v>60</v>
      </c>
      <c r="F109" s="9">
        <f t="shared" si="6"/>
        <v>122</v>
      </c>
      <c r="G109" s="9">
        <f>'[1]入力表5-10'!R188</f>
        <v>39</v>
      </c>
      <c r="H109" s="6"/>
      <c r="I109" s="7"/>
      <c r="J109" s="8" t="s">
        <v>196</v>
      </c>
      <c r="K109" s="9">
        <f>'[1]入力表5-10'!P218</f>
        <v>0</v>
      </c>
      <c r="L109" s="9">
        <f>'[1]入力表5-10'!Q218</f>
        <v>0</v>
      </c>
      <c r="M109" s="9">
        <f t="shared" si="7"/>
        <v>0</v>
      </c>
      <c r="N109" s="9">
        <f>'[1]入力表5-10'!R218</f>
        <v>0</v>
      </c>
    </row>
    <row r="110" spans="2:14" ht="16.5" customHeight="1" x14ac:dyDescent="0.45">
      <c r="B110" s="7"/>
      <c r="C110" s="8" t="s">
        <v>197</v>
      </c>
      <c r="D110" s="9">
        <f>'[1]入力表5-10'!P189</f>
        <v>5</v>
      </c>
      <c r="E110" s="9">
        <f>'[1]入力表5-10'!Q189</f>
        <v>8</v>
      </c>
      <c r="F110" s="9">
        <f t="shared" si="6"/>
        <v>13</v>
      </c>
      <c r="G110" s="9">
        <f>'[1]入力表5-10'!R189</f>
        <v>5</v>
      </c>
      <c r="H110" s="6"/>
      <c r="I110" s="7"/>
      <c r="J110" s="8" t="s">
        <v>198</v>
      </c>
      <c r="K110" s="9">
        <f>'[1]入力表5-10'!P219</f>
        <v>0</v>
      </c>
      <c r="L110" s="9">
        <f>'[1]入力表5-10'!Q219</f>
        <v>0</v>
      </c>
      <c r="M110" s="9">
        <f t="shared" si="7"/>
        <v>0</v>
      </c>
      <c r="N110" s="9">
        <f>'[1]入力表5-10'!R219</f>
        <v>0</v>
      </c>
    </row>
    <row r="111" spans="2:14" ht="16.5" customHeight="1" x14ac:dyDescent="0.45">
      <c r="B111" s="7"/>
      <c r="C111" s="8" t="s">
        <v>199</v>
      </c>
      <c r="D111" s="9">
        <f>'[1]入力表5-10'!P190</f>
        <v>13</v>
      </c>
      <c r="E111" s="9">
        <f>'[1]入力表5-10'!Q190</f>
        <v>14</v>
      </c>
      <c r="F111" s="9">
        <f t="shared" si="6"/>
        <v>27</v>
      </c>
      <c r="G111" s="9">
        <f>'[1]入力表5-10'!R190</f>
        <v>10</v>
      </c>
      <c r="H111" s="6"/>
      <c r="I111" s="7"/>
      <c r="J111" s="8" t="s">
        <v>200</v>
      </c>
      <c r="K111" s="9">
        <f>'[1]入力表5-10'!P220</f>
        <v>0</v>
      </c>
      <c r="L111" s="9">
        <f>'[1]入力表5-10'!Q220</f>
        <v>0</v>
      </c>
      <c r="M111" s="9">
        <f t="shared" si="7"/>
        <v>0</v>
      </c>
      <c r="N111" s="9">
        <f>'[1]入力表5-10'!R220</f>
        <v>0</v>
      </c>
    </row>
    <row r="112" spans="2:14" ht="16.5" customHeight="1" x14ac:dyDescent="0.45">
      <c r="B112" s="7"/>
      <c r="C112" s="8" t="s">
        <v>201</v>
      </c>
      <c r="D112" s="9">
        <f>'[1]入力表5-10'!P191</f>
        <v>84</v>
      </c>
      <c r="E112" s="9">
        <f>'[1]入力表5-10'!Q191</f>
        <v>83</v>
      </c>
      <c r="F112" s="9">
        <f t="shared" si="6"/>
        <v>167</v>
      </c>
      <c r="G112" s="9">
        <f>'[1]入力表5-10'!R191</f>
        <v>67</v>
      </c>
      <c r="H112" s="6"/>
      <c r="I112" s="7" t="s">
        <v>202</v>
      </c>
      <c r="J112" s="8" t="s">
        <v>203</v>
      </c>
      <c r="K112" s="9">
        <f>'[1]入力表5-10'!P221</f>
        <v>134</v>
      </c>
      <c r="L112" s="9">
        <f>'[1]入力表5-10'!Q221</f>
        <v>170</v>
      </c>
      <c r="M112" s="9">
        <f t="shared" si="7"/>
        <v>304</v>
      </c>
      <c r="N112" s="9">
        <f>'[1]入力表5-10'!R221</f>
        <v>140</v>
      </c>
    </row>
    <row r="113" spans="2:14" ht="16.5" customHeight="1" x14ac:dyDescent="0.45">
      <c r="B113" s="7"/>
      <c r="C113" s="8" t="s">
        <v>204</v>
      </c>
      <c r="D113" s="9">
        <f>'[1]入力表5-10'!P192</f>
        <v>0</v>
      </c>
      <c r="E113" s="9">
        <f>'[1]入力表5-10'!Q192</f>
        <v>0</v>
      </c>
      <c r="F113" s="9">
        <f t="shared" si="6"/>
        <v>0</v>
      </c>
      <c r="G113" s="9">
        <f>'[1]入力表5-10'!R192</f>
        <v>0</v>
      </c>
      <c r="H113" s="6"/>
      <c r="I113" s="7"/>
      <c r="J113" s="8" t="s">
        <v>205</v>
      </c>
      <c r="K113" s="9">
        <f>'[1]入力表5-10'!P222</f>
        <v>395</v>
      </c>
      <c r="L113" s="9">
        <f>'[1]入力表5-10'!Q222</f>
        <v>449</v>
      </c>
      <c r="M113" s="9">
        <f t="shared" si="7"/>
        <v>844</v>
      </c>
      <c r="N113" s="9">
        <f>'[1]入力表5-10'!R222</f>
        <v>317</v>
      </c>
    </row>
    <row r="114" spans="2:14" ht="16.5" customHeight="1" x14ac:dyDescent="0.45">
      <c r="B114" s="7"/>
      <c r="C114" s="8" t="s">
        <v>206</v>
      </c>
      <c r="D114" s="9">
        <f>'[1]入力表5-10'!P193</f>
        <v>0</v>
      </c>
      <c r="E114" s="9">
        <f>'[1]入力表5-10'!Q193</f>
        <v>0</v>
      </c>
      <c r="F114" s="9">
        <f t="shared" si="6"/>
        <v>0</v>
      </c>
      <c r="G114" s="9">
        <f>'[1]入力表5-10'!R193</f>
        <v>0</v>
      </c>
      <c r="H114" s="6"/>
      <c r="I114" s="7"/>
      <c r="J114" s="8" t="s">
        <v>207</v>
      </c>
      <c r="K114" s="9">
        <f>'[1]入力表5-10'!P223</f>
        <v>241</v>
      </c>
      <c r="L114" s="9">
        <f>'[1]入力表5-10'!Q223</f>
        <v>269</v>
      </c>
      <c r="M114" s="9">
        <f t="shared" si="7"/>
        <v>510</v>
      </c>
      <c r="N114" s="9">
        <f>'[1]入力表5-10'!R223</f>
        <v>234</v>
      </c>
    </row>
    <row r="115" spans="2:14" ht="16.5" customHeight="1" x14ac:dyDescent="0.45">
      <c r="B115" s="7"/>
      <c r="C115" s="8" t="s">
        <v>208</v>
      </c>
      <c r="D115" s="9">
        <f>'[1]入力表5-10'!P194</f>
        <v>0</v>
      </c>
      <c r="E115" s="9">
        <f>'[1]入力表5-10'!Q194</f>
        <v>0</v>
      </c>
      <c r="F115" s="9">
        <f t="shared" si="6"/>
        <v>0</v>
      </c>
      <c r="G115" s="9">
        <f>'[1]入力表5-10'!R194</f>
        <v>0</v>
      </c>
      <c r="H115" s="6"/>
      <c r="I115" s="7"/>
      <c r="J115" s="8" t="s">
        <v>209</v>
      </c>
      <c r="K115" s="9">
        <f>'[1]入力表5-10'!P224</f>
        <v>83</v>
      </c>
      <c r="L115" s="9">
        <f>'[1]入力表5-10'!Q224</f>
        <v>86</v>
      </c>
      <c r="M115" s="9">
        <f t="shared" si="7"/>
        <v>169</v>
      </c>
      <c r="N115" s="9">
        <f>'[1]入力表5-10'!R224</f>
        <v>71</v>
      </c>
    </row>
    <row r="116" spans="2:14" ht="16.5" customHeight="1" x14ac:dyDescent="0.45">
      <c r="B116" s="7"/>
      <c r="C116" s="8" t="s">
        <v>210</v>
      </c>
      <c r="D116" s="9">
        <f>'[1]入力表5-10'!P195</f>
        <v>0</v>
      </c>
      <c r="E116" s="9">
        <f>'[1]入力表5-10'!Q195</f>
        <v>0</v>
      </c>
      <c r="F116" s="9">
        <f t="shared" si="6"/>
        <v>0</v>
      </c>
      <c r="G116" s="9">
        <f>'[1]入力表5-10'!R195</f>
        <v>0</v>
      </c>
      <c r="H116" s="6"/>
      <c r="I116" s="7"/>
      <c r="J116" s="8" t="s">
        <v>211</v>
      </c>
      <c r="K116" s="9">
        <f>'[1]入力表5-10'!P225</f>
        <v>111</v>
      </c>
      <c r="L116" s="9">
        <f>'[1]入力表5-10'!Q225</f>
        <v>150</v>
      </c>
      <c r="M116" s="9">
        <f t="shared" si="7"/>
        <v>261</v>
      </c>
      <c r="N116" s="9">
        <f>'[1]入力表5-10'!R225</f>
        <v>125</v>
      </c>
    </row>
    <row r="117" spans="2:14" ht="16.5" customHeight="1" x14ac:dyDescent="0.45">
      <c r="B117" s="7" t="s">
        <v>212</v>
      </c>
      <c r="C117" s="8" t="s">
        <v>213</v>
      </c>
      <c r="D117" s="9">
        <f>'[1]入力表5-10'!P196</f>
        <v>0</v>
      </c>
      <c r="E117" s="9">
        <f>'[1]入力表5-10'!Q196</f>
        <v>0</v>
      </c>
      <c r="F117" s="9">
        <f t="shared" si="6"/>
        <v>0</v>
      </c>
      <c r="G117" s="9">
        <f>'[1]入力表5-10'!R196</f>
        <v>0</v>
      </c>
      <c r="H117" s="6"/>
      <c r="I117" s="7"/>
      <c r="J117" s="8" t="s">
        <v>214</v>
      </c>
      <c r="K117" s="9">
        <f>'[1]入力表5-10'!P226</f>
        <v>0</v>
      </c>
      <c r="L117" s="9">
        <f>'[1]入力表5-10'!Q226</f>
        <v>0</v>
      </c>
      <c r="M117" s="9">
        <f t="shared" si="7"/>
        <v>0</v>
      </c>
      <c r="N117" s="9">
        <f>'[1]入力表5-10'!R226</f>
        <v>0</v>
      </c>
    </row>
    <row r="118" spans="2:14" ht="16.5" customHeight="1" x14ac:dyDescent="0.45">
      <c r="B118" s="7"/>
      <c r="C118" s="8" t="s">
        <v>215</v>
      </c>
      <c r="D118" s="9">
        <f>'[1]入力表5-10'!P197</f>
        <v>0</v>
      </c>
      <c r="E118" s="9">
        <f>'[1]入力表5-10'!Q197</f>
        <v>0</v>
      </c>
      <c r="F118" s="9">
        <f t="shared" si="6"/>
        <v>0</v>
      </c>
      <c r="G118" s="9">
        <f>'[1]入力表5-10'!R197</f>
        <v>0</v>
      </c>
      <c r="H118" s="6"/>
      <c r="I118" s="7"/>
      <c r="J118" s="8" t="s">
        <v>216</v>
      </c>
      <c r="K118" s="9">
        <f>'[1]入力表5-10'!P227</f>
        <v>12</v>
      </c>
      <c r="L118" s="9">
        <f>'[1]入力表5-10'!Q227</f>
        <v>10</v>
      </c>
      <c r="M118" s="9">
        <f t="shared" si="7"/>
        <v>22</v>
      </c>
      <c r="N118" s="9">
        <f>'[1]入力表5-10'!R227</f>
        <v>10</v>
      </c>
    </row>
    <row r="119" spans="2:14" ht="16.5" customHeight="1" x14ac:dyDescent="0.45">
      <c r="B119" s="7"/>
      <c r="C119" s="8" t="s">
        <v>83</v>
      </c>
      <c r="D119" s="9">
        <f>'[1]入力表5-10'!P198</f>
        <v>0</v>
      </c>
      <c r="E119" s="9">
        <f>'[1]入力表5-10'!Q198</f>
        <v>0</v>
      </c>
      <c r="F119" s="9">
        <f t="shared" si="6"/>
        <v>0</v>
      </c>
      <c r="G119" s="9">
        <f>'[1]入力表5-10'!R198</f>
        <v>0</v>
      </c>
      <c r="H119" s="6"/>
      <c r="I119" s="7"/>
      <c r="J119" s="8" t="s">
        <v>217</v>
      </c>
      <c r="K119" s="9">
        <f>'[1]入力表5-10'!P228</f>
        <v>112</v>
      </c>
      <c r="L119" s="9">
        <f>'[1]入力表5-10'!Q228</f>
        <v>124</v>
      </c>
      <c r="M119" s="9">
        <f t="shared" si="7"/>
        <v>236</v>
      </c>
      <c r="N119" s="9">
        <f>'[1]入力表5-10'!R228</f>
        <v>102</v>
      </c>
    </row>
    <row r="120" spans="2:14" ht="16.5" customHeight="1" x14ac:dyDescent="0.45">
      <c r="B120" s="7"/>
      <c r="C120" s="8" t="s">
        <v>218</v>
      </c>
      <c r="D120" s="9">
        <f>'[1]入力表5-10'!P199</f>
        <v>0</v>
      </c>
      <c r="E120" s="9">
        <f>'[1]入力表5-10'!Q199</f>
        <v>0</v>
      </c>
      <c r="F120" s="9">
        <f t="shared" si="6"/>
        <v>0</v>
      </c>
      <c r="G120" s="9">
        <f>'[1]入力表5-10'!R199</f>
        <v>0</v>
      </c>
      <c r="H120" s="6"/>
      <c r="I120" s="7"/>
      <c r="J120" s="8" t="s">
        <v>219</v>
      </c>
      <c r="K120" s="9">
        <f>'[1]入力表5-10'!P229</f>
        <v>68</v>
      </c>
      <c r="L120" s="9">
        <f>'[1]入力表5-10'!Q229</f>
        <v>61</v>
      </c>
      <c r="M120" s="9">
        <f t="shared" si="7"/>
        <v>129</v>
      </c>
      <c r="N120" s="9">
        <f>'[1]入力表5-10'!R229</f>
        <v>59</v>
      </c>
    </row>
    <row r="121" spans="2:14" ht="16.5" customHeight="1" x14ac:dyDescent="0.45">
      <c r="B121" s="7"/>
      <c r="C121" s="8" t="s">
        <v>220</v>
      </c>
      <c r="D121" s="9">
        <f>'[1]入力表5-10'!P200</f>
        <v>0</v>
      </c>
      <c r="E121" s="9">
        <f>'[1]入力表5-10'!Q200</f>
        <v>0</v>
      </c>
      <c r="F121" s="9">
        <f t="shared" si="6"/>
        <v>0</v>
      </c>
      <c r="G121" s="9">
        <f>'[1]入力表5-10'!R200</f>
        <v>0</v>
      </c>
      <c r="H121" s="6"/>
      <c r="I121" s="7"/>
      <c r="J121" s="8" t="s">
        <v>221</v>
      </c>
      <c r="K121" s="9">
        <f>'[1]入力表5-10'!P230</f>
        <v>1</v>
      </c>
      <c r="L121" s="9">
        <f>'[1]入力表5-10'!Q230</f>
        <v>3</v>
      </c>
      <c r="M121" s="9">
        <f t="shared" si="7"/>
        <v>4</v>
      </c>
      <c r="N121" s="9">
        <f>'[1]入力表5-10'!R230</f>
        <v>1</v>
      </c>
    </row>
    <row r="122" spans="2:14" ht="16.5" customHeight="1" x14ac:dyDescent="0.45">
      <c r="B122" s="7"/>
      <c r="C122" s="8" t="s">
        <v>222</v>
      </c>
      <c r="D122" s="9">
        <f>'[1]入力表5-10'!P201</f>
        <v>0</v>
      </c>
      <c r="E122" s="9">
        <f>'[1]入力表5-10'!Q201</f>
        <v>0</v>
      </c>
      <c r="F122" s="9">
        <f t="shared" si="6"/>
        <v>0</v>
      </c>
      <c r="G122" s="9">
        <f>'[1]入力表5-10'!R201</f>
        <v>0</v>
      </c>
      <c r="H122" s="6"/>
      <c r="I122" s="7"/>
      <c r="J122" s="8" t="s">
        <v>223</v>
      </c>
      <c r="K122" s="9">
        <f>'[1]入力表5-10'!P231</f>
        <v>20</v>
      </c>
      <c r="L122" s="9">
        <f>'[1]入力表5-10'!Q231</f>
        <v>0</v>
      </c>
      <c r="M122" s="9">
        <f t="shared" si="7"/>
        <v>20</v>
      </c>
      <c r="N122" s="9">
        <f>'[1]入力表5-10'!R231</f>
        <v>20</v>
      </c>
    </row>
    <row r="123" spans="2:14" ht="16.5" customHeight="1" x14ac:dyDescent="0.45">
      <c r="B123" s="7"/>
      <c r="C123" s="8" t="s">
        <v>224</v>
      </c>
      <c r="D123" s="9">
        <f>'[1]入力表5-10'!P202</f>
        <v>12</v>
      </c>
      <c r="E123" s="9">
        <f>'[1]入力表5-10'!Q202</f>
        <v>10</v>
      </c>
      <c r="F123" s="9">
        <f t="shared" si="6"/>
        <v>22</v>
      </c>
      <c r="G123" s="9">
        <f>'[1]入力表5-10'!R202</f>
        <v>9</v>
      </c>
      <c r="H123" s="6"/>
      <c r="I123" s="7"/>
      <c r="J123" s="8" t="s">
        <v>225</v>
      </c>
      <c r="K123" s="9">
        <f>'[1]入力表5-10'!P232</f>
        <v>11</v>
      </c>
      <c r="L123" s="9">
        <f>'[1]入力表5-10'!Q232</f>
        <v>10</v>
      </c>
      <c r="M123" s="9">
        <f t="shared" si="7"/>
        <v>21</v>
      </c>
      <c r="N123" s="9">
        <f>'[1]入力表5-10'!R232</f>
        <v>7</v>
      </c>
    </row>
    <row r="124" spans="2:14" ht="16.5" customHeight="1" x14ac:dyDescent="0.45">
      <c r="B124" s="7"/>
      <c r="C124" s="8" t="s">
        <v>226</v>
      </c>
      <c r="D124" s="9">
        <f>'[1]入力表5-10'!P203</f>
        <v>0</v>
      </c>
      <c r="E124" s="9">
        <f>'[1]入力表5-10'!Q203</f>
        <v>0</v>
      </c>
      <c r="F124" s="9">
        <f t="shared" si="6"/>
        <v>0</v>
      </c>
      <c r="G124" s="9">
        <f>'[1]入力表5-10'!R203</f>
        <v>0</v>
      </c>
      <c r="H124" s="6"/>
      <c r="I124" s="7"/>
      <c r="J124" s="8" t="s">
        <v>227</v>
      </c>
      <c r="K124" s="9">
        <f>'[1]入力表5-10'!P233</f>
        <v>53</v>
      </c>
      <c r="L124" s="9">
        <f>'[1]入力表5-10'!Q233</f>
        <v>53</v>
      </c>
      <c r="M124" s="9">
        <f t="shared" si="7"/>
        <v>106</v>
      </c>
      <c r="N124" s="9">
        <f>'[1]入力表5-10'!R233</f>
        <v>53</v>
      </c>
    </row>
    <row r="125" spans="2:14" ht="16.5" customHeight="1" x14ac:dyDescent="0.45">
      <c r="B125" s="7"/>
      <c r="C125" s="8" t="s">
        <v>228</v>
      </c>
      <c r="D125" s="9">
        <f>'[1]入力表5-10'!P204</f>
        <v>3</v>
      </c>
      <c r="E125" s="9">
        <f>'[1]入力表5-10'!Q204</f>
        <v>3</v>
      </c>
      <c r="F125" s="9">
        <f t="shared" si="6"/>
        <v>6</v>
      </c>
      <c r="G125" s="9">
        <f>'[1]入力表5-10'!R204</f>
        <v>2</v>
      </c>
      <c r="H125" s="6"/>
      <c r="I125" s="7"/>
      <c r="J125" s="8" t="s">
        <v>229</v>
      </c>
      <c r="K125" s="9">
        <f>'[1]入力表5-10'!P234</f>
        <v>99</v>
      </c>
      <c r="L125" s="9">
        <f>'[1]入力表5-10'!Q234</f>
        <v>105</v>
      </c>
      <c r="M125" s="9">
        <f t="shared" si="7"/>
        <v>204</v>
      </c>
      <c r="N125" s="9">
        <f>'[1]入力表5-10'!R234</f>
        <v>94</v>
      </c>
    </row>
    <row r="126" spans="2:14" ht="16.5" customHeight="1" x14ac:dyDescent="0.45">
      <c r="B126" s="7"/>
      <c r="C126" s="8" t="s">
        <v>230</v>
      </c>
      <c r="D126" s="9">
        <f>'[1]入力表5-10'!P205</f>
        <v>2</v>
      </c>
      <c r="E126" s="9">
        <f>'[1]入力表5-10'!Q205</f>
        <v>2</v>
      </c>
      <c r="F126" s="9">
        <f t="shared" si="6"/>
        <v>4</v>
      </c>
      <c r="G126" s="9">
        <f>'[1]入力表5-10'!R205</f>
        <v>3</v>
      </c>
      <c r="H126" s="6"/>
      <c r="I126" s="7"/>
      <c r="J126" s="8" t="s">
        <v>231</v>
      </c>
      <c r="K126" s="9">
        <f>'[1]入力表5-10'!P235</f>
        <v>3</v>
      </c>
      <c r="L126" s="9">
        <f>'[1]入力表5-10'!Q235</f>
        <v>2</v>
      </c>
      <c r="M126" s="9">
        <f t="shared" si="7"/>
        <v>5</v>
      </c>
      <c r="N126" s="9">
        <f>'[1]入力表5-10'!R235</f>
        <v>1</v>
      </c>
    </row>
    <row r="127" spans="2:14" ht="16.5" customHeight="1" x14ac:dyDescent="0.45">
      <c r="B127" s="7"/>
      <c r="C127" s="8" t="s">
        <v>232</v>
      </c>
      <c r="D127" s="9">
        <f>'[1]入力表5-10'!P206</f>
        <v>0</v>
      </c>
      <c r="E127" s="9">
        <f>'[1]入力表5-10'!Q206</f>
        <v>0</v>
      </c>
      <c r="F127" s="9">
        <f t="shared" si="6"/>
        <v>0</v>
      </c>
      <c r="G127" s="9">
        <f>'[1]入力表5-10'!R206</f>
        <v>0</v>
      </c>
      <c r="H127" s="6"/>
      <c r="I127" s="7"/>
      <c r="J127" s="8" t="s">
        <v>233</v>
      </c>
      <c r="K127" s="9">
        <f>'[1]入力表5-10'!P236</f>
        <v>21</v>
      </c>
      <c r="L127" s="9">
        <f>'[1]入力表5-10'!Q236</f>
        <v>13</v>
      </c>
      <c r="M127" s="9">
        <f t="shared" si="7"/>
        <v>34</v>
      </c>
      <c r="N127" s="9">
        <f>'[1]入力表5-10'!R236</f>
        <v>11</v>
      </c>
    </row>
    <row r="128" spans="2:14" ht="16.5" customHeight="1" x14ac:dyDescent="0.45">
      <c r="B128" s="7"/>
      <c r="C128" s="8" t="s">
        <v>234</v>
      </c>
      <c r="D128" s="9">
        <f>'[1]入力表5-10'!P207</f>
        <v>0</v>
      </c>
      <c r="E128" s="9">
        <f>'[1]入力表5-10'!Q207</f>
        <v>0</v>
      </c>
      <c r="F128" s="9">
        <f t="shared" si="6"/>
        <v>0</v>
      </c>
      <c r="G128" s="9">
        <f>'[1]入力表5-10'!R207</f>
        <v>0</v>
      </c>
      <c r="H128" s="6"/>
      <c r="I128" s="7"/>
      <c r="J128" s="8" t="s">
        <v>235</v>
      </c>
      <c r="K128" s="9">
        <f>'[1]入力表5-10'!P237</f>
        <v>167</v>
      </c>
      <c r="L128" s="9">
        <f>'[1]入力表5-10'!Q237</f>
        <v>192</v>
      </c>
      <c r="M128" s="9">
        <f t="shared" si="7"/>
        <v>359</v>
      </c>
      <c r="N128" s="9">
        <f>'[1]入力表5-10'!R237</f>
        <v>172</v>
      </c>
    </row>
    <row r="129" spans="2:14" ht="16.5" customHeight="1" x14ac:dyDescent="0.45">
      <c r="B129" s="7"/>
      <c r="C129" s="8" t="s">
        <v>236</v>
      </c>
      <c r="D129" s="9">
        <f>'[1]入力表5-10'!P208</f>
        <v>0</v>
      </c>
      <c r="E129" s="9">
        <f>'[1]入力表5-10'!Q208</f>
        <v>0</v>
      </c>
      <c r="F129" s="9">
        <f t="shared" si="6"/>
        <v>0</v>
      </c>
      <c r="G129" s="9">
        <f>'[1]入力表5-10'!R208</f>
        <v>0</v>
      </c>
      <c r="H129" s="6"/>
      <c r="I129" s="7"/>
      <c r="J129" s="8" t="s">
        <v>237</v>
      </c>
      <c r="K129" s="9">
        <f>'[1]入力表5-10'!P238</f>
        <v>59</v>
      </c>
      <c r="L129" s="9">
        <f>'[1]入力表5-10'!Q238</f>
        <v>52</v>
      </c>
      <c r="M129" s="9">
        <f t="shared" si="7"/>
        <v>111</v>
      </c>
      <c r="N129" s="9">
        <f>'[1]入力表5-10'!R238</f>
        <v>60</v>
      </c>
    </row>
    <row r="130" spans="2:14" ht="16.5" customHeight="1" x14ac:dyDescent="0.45">
      <c r="B130" s="7"/>
      <c r="C130" s="8" t="s">
        <v>238</v>
      </c>
      <c r="D130" s="9">
        <f>'[1]入力表5-10'!P209</f>
        <v>0</v>
      </c>
      <c r="E130" s="9">
        <f>'[1]入力表5-10'!Q209</f>
        <v>0</v>
      </c>
      <c r="F130" s="9">
        <f t="shared" si="6"/>
        <v>0</v>
      </c>
      <c r="G130" s="9">
        <f>'[1]入力表5-10'!R209</f>
        <v>0</v>
      </c>
      <c r="H130" s="6"/>
      <c r="I130" s="7"/>
      <c r="J130" s="8" t="s">
        <v>239</v>
      </c>
      <c r="K130" s="9">
        <f>'[1]入力表5-10'!P239</f>
        <v>204</v>
      </c>
      <c r="L130" s="9">
        <f>'[1]入力表5-10'!Q239</f>
        <v>218</v>
      </c>
      <c r="M130" s="9">
        <f t="shared" si="7"/>
        <v>422</v>
      </c>
      <c r="N130" s="9">
        <f>'[1]入力表5-10'!R239</f>
        <v>197</v>
      </c>
    </row>
    <row r="131" spans="2:14" ht="16.5" customHeight="1" x14ac:dyDescent="0.45">
      <c r="B131" s="7"/>
      <c r="C131" s="8" t="s">
        <v>240</v>
      </c>
      <c r="D131" s="9">
        <f>'[1]入力表5-10'!P210</f>
        <v>0</v>
      </c>
      <c r="E131" s="9">
        <f>'[1]入力表5-10'!Q210</f>
        <v>0</v>
      </c>
      <c r="F131" s="9">
        <f t="shared" si="6"/>
        <v>0</v>
      </c>
      <c r="G131" s="9">
        <f>'[1]入力表5-10'!R210</f>
        <v>0</v>
      </c>
      <c r="H131" s="6"/>
      <c r="I131" s="7"/>
      <c r="J131" s="8" t="s">
        <v>241</v>
      </c>
      <c r="K131" s="9">
        <f>'[1]入力表5-10'!P240</f>
        <v>0</v>
      </c>
      <c r="L131" s="9">
        <f>'[1]入力表5-10'!Q240</f>
        <v>0</v>
      </c>
      <c r="M131" s="9">
        <f t="shared" si="7"/>
        <v>0</v>
      </c>
      <c r="N131" s="9">
        <f>'[1]入力表5-10'!R240</f>
        <v>0</v>
      </c>
    </row>
    <row r="132" spans="2:14" ht="16.5" customHeight="1" x14ac:dyDescent="0.45">
      <c r="B132" s="7"/>
      <c r="C132" s="8" t="s">
        <v>242</v>
      </c>
      <c r="D132" s="9">
        <f>'[1]入力表5-10'!P211</f>
        <v>0</v>
      </c>
      <c r="E132" s="9">
        <f>'[1]入力表5-10'!Q211</f>
        <v>0</v>
      </c>
      <c r="F132" s="9">
        <f t="shared" si="6"/>
        <v>0</v>
      </c>
      <c r="G132" s="9">
        <f>'[1]入力表5-10'!R211</f>
        <v>0</v>
      </c>
      <c r="H132" s="6"/>
      <c r="I132" s="7"/>
      <c r="J132" s="8" t="s">
        <v>243</v>
      </c>
      <c r="K132" s="9">
        <f>'[1]入力表5-10'!P241</f>
        <v>0</v>
      </c>
      <c r="L132" s="9">
        <f>'[1]入力表5-10'!Q241</f>
        <v>0</v>
      </c>
      <c r="M132" s="9">
        <f t="shared" si="7"/>
        <v>0</v>
      </c>
      <c r="N132" s="9">
        <f>'[1]入力表5-10'!R241</f>
        <v>0</v>
      </c>
    </row>
    <row r="133" spans="2:14" ht="16.5" customHeight="1" x14ac:dyDescent="0.45">
      <c r="B133" s="7"/>
      <c r="C133" s="8" t="s">
        <v>244</v>
      </c>
      <c r="D133" s="9">
        <f>'[1]入力表5-10'!P212</f>
        <v>0</v>
      </c>
      <c r="E133" s="9">
        <f>'[1]入力表5-10'!Q212</f>
        <v>2</v>
      </c>
      <c r="F133" s="9">
        <f t="shared" si="6"/>
        <v>2</v>
      </c>
      <c r="G133" s="9">
        <f>'[1]入力表5-10'!R212</f>
        <v>2</v>
      </c>
      <c r="H133" s="6"/>
      <c r="I133" s="7"/>
      <c r="J133" s="8" t="s">
        <v>245</v>
      </c>
      <c r="K133" s="9">
        <f>'[1]入力表5-10'!P242</f>
        <v>30</v>
      </c>
      <c r="L133" s="9">
        <f>'[1]入力表5-10'!Q242</f>
        <v>24</v>
      </c>
      <c r="M133" s="9">
        <f t="shared" si="7"/>
        <v>54</v>
      </c>
      <c r="N133" s="9">
        <f>'[1]入力表5-10'!R242</f>
        <v>25</v>
      </c>
    </row>
    <row r="134" spans="2:14" ht="16.5" customHeight="1" x14ac:dyDescent="0.45">
      <c r="B134" s="7"/>
      <c r="C134" s="8" t="s">
        <v>246</v>
      </c>
      <c r="D134" s="9">
        <f>'[1]入力表5-10'!P213</f>
        <v>0</v>
      </c>
      <c r="E134" s="9">
        <f>'[1]入力表5-10'!Q213</f>
        <v>0</v>
      </c>
      <c r="F134" s="9">
        <f t="shared" si="6"/>
        <v>0</v>
      </c>
      <c r="G134" s="9">
        <f>'[1]入力表5-10'!R213</f>
        <v>0</v>
      </c>
      <c r="H134" s="6"/>
      <c r="I134" s="7"/>
      <c r="J134" s="8" t="s">
        <v>247</v>
      </c>
      <c r="K134" s="9">
        <f>'[1]入力表5-10'!P243</f>
        <v>50</v>
      </c>
      <c r="L134" s="9">
        <f>'[1]入力表5-10'!Q243</f>
        <v>55</v>
      </c>
      <c r="M134" s="9">
        <f t="shared" si="7"/>
        <v>105</v>
      </c>
      <c r="N134" s="9">
        <f>'[1]入力表5-10'!R243</f>
        <v>45</v>
      </c>
    </row>
    <row r="135" spans="2:14" ht="16.5" customHeight="1" x14ac:dyDescent="0.45">
      <c r="B135" s="7"/>
      <c r="C135" s="8" t="s">
        <v>248</v>
      </c>
      <c r="D135" s="9">
        <f>'[1]入力表5-10'!P214</f>
        <v>0</v>
      </c>
      <c r="E135" s="9">
        <f>'[1]入力表5-10'!Q214</f>
        <v>0</v>
      </c>
      <c r="F135" s="9">
        <f t="shared" si="6"/>
        <v>0</v>
      </c>
      <c r="G135" s="9">
        <f>'[1]入力表5-10'!R214</f>
        <v>0</v>
      </c>
      <c r="H135" s="6"/>
      <c r="I135" s="7"/>
      <c r="J135" s="8" t="s">
        <v>249</v>
      </c>
      <c r="K135" s="9">
        <f>'[1]入力表5-10'!P244</f>
        <v>0</v>
      </c>
      <c r="L135" s="9">
        <f>'[1]入力表5-10'!Q244</f>
        <v>0</v>
      </c>
      <c r="M135" s="9">
        <f t="shared" si="7"/>
        <v>0</v>
      </c>
      <c r="N135" s="9">
        <f>'[1]入力表5-10'!R244</f>
        <v>0</v>
      </c>
    </row>
    <row r="136" spans="2:14" ht="16.5" customHeight="1" x14ac:dyDescent="0.45">
      <c r="B136" s="7"/>
      <c r="C136" s="8" t="s">
        <v>117</v>
      </c>
      <c r="D136" s="9">
        <f>'[1]入力表5-10'!P215</f>
        <v>0</v>
      </c>
      <c r="E136" s="9">
        <f>'[1]入力表5-10'!Q215</f>
        <v>0</v>
      </c>
      <c r="F136" s="9">
        <f t="shared" si="6"/>
        <v>0</v>
      </c>
      <c r="G136" s="9">
        <f>'[1]入力表5-10'!R215</f>
        <v>0</v>
      </c>
      <c r="H136" s="6"/>
      <c r="I136" s="7"/>
      <c r="J136" s="8" t="s">
        <v>250</v>
      </c>
      <c r="K136" s="9">
        <f>'[1]入力表5-10'!P245</f>
        <v>4</v>
      </c>
      <c r="L136" s="9">
        <f>'[1]入力表5-10'!Q245</f>
        <v>3</v>
      </c>
      <c r="M136" s="9">
        <f t="shared" si="7"/>
        <v>7</v>
      </c>
      <c r="N136" s="9">
        <f>'[1]入力表5-10'!R245</f>
        <v>3</v>
      </c>
    </row>
    <row r="137" spans="2:14" ht="22.5" customHeight="1" x14ac:dyDescent="0.45">
      <c r="B137" s="2" t="str">
        <f>B1</f>
        <v>地区別人口及び世帯数（令和4年7月1日現在）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9.5" customHeight="1" x14ac:dyDescent="0.45">
      <c r="B138" s="2" t="s"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6.5" customHeight="1" x14ac:dyDescent="0.45">
      <c r="B139" s="3" t="s">
        <v>1</v>
      </c>
      <c r="C139" s="3"/>
      <c r="D139" s="3" t="s">
        <v>2</v>
      </c>
      <c r="E139" s="3"/>
      <c r="F139" s="3"/>
      <c r="G139" s="3" t="s">
        <v>3</v>
      </c>
      <c r="H139" s="4"/>
      <c r="I139" s="3" t="s">
        <v>1</v>
      </c>
      <c r="J139" s="3"/>
      <c r="K139" s="3" t="s">
        <v>2</v>
      </c>
      <c r="L139" s="3"/>
      <c r="M139" s="3"/>
      <c r="N139" s="3" t="s">
        <v>3</v>
      </c>
    </row>
    <row r="140" spans="2:14" ht="16.5" customHeight="1" x14ac:dyDescent="0.45">
      <c r="B140" s="3"/>
      <c r="C140" s="3"/>
      <c r="D140" s="5" t="s">
        <v>4</v>
      </c>
      <c r="E140" s="5" t="s">
        <v>5</v>
      </c>
      <c r="F140" s="5" t="s">
        <v>6</v>
      </c>
      <c r="G140" s="3"/>
      <c r="H140" s="6"/>
      <c r="I140" s="3"/>
      <c r="J140" s="3"/>
      <c r="K140" s="5" t="s">
        <v>4</v>
      </c>
      <c r="L140" s="5" t="s">
        <v>5</v>
      </c>
      <c r="M140" s="5" t="s">
        <v>6</v>
      </c>
      <c r="N140" s="3"/>
    </row>
    <row r="141" spans="2:14" ht="16.5" customHeight="1" x14ac:dyDescent="0.45">
      <c r="B141" s="7" t="s">
        <v>202</v>
      </c>
      <c r="C141" s="8" t="s">
        <v>251</v>
      </c>
      <c r="D141" s="9">
        <f>'[1]入力表5-10'!P246</f>
        <v>2</v>
      </c>
      <c r="E141" s="9">
        <f>'[1]入力表5-10'!Q246</f>
        <v>1</v>
      </c>
      <c r="F141" s="9">
        <f>SUM(D141:E141)</f>
        <v>3</v>
      </c>
      <c r="G141" s="9">
        <f>'[1]入力表5-10'!R246</f>
        <v>2</v>
      </c>
      <c r="H141" s="6"/>
      <c r="I141" s="14" t="s">
        <v>252</v>
      </c>
      <c r="J141" s="8" t="s">
        <v>253</v>
      </c>
      <c r="K141" s="9">
        <f>'[1]入力表5-10'!P276</f>
        <v>0</v>
      </c>
      <c r="L141" s="9">
        <f>'[1]入力表5-10'!Q276</f>
        <v>0</v>
      </c>
      <c r="M141" s="9">
        <f>SUM(K141:L141)</f>
        <v>0</v>
      </c>
      <c r="N141" s="9">
        <f>'[1]入力表5-10'!R276</f>
        <v>0</v>
      </c>
    </row>
    <row r="142" spans="2:14" ht="16.5" customHeight="1" x14ac:dyDescent="0.45">
      <c r="B142" s="7"/>
      <c r="C142" s="8" t="s">
        <v>254</v>
      </c>
      <c r="D142" s="9">
        <f>'[1]入力表5-10'!P247</f>
        <v>0</v>
      </c>
      <c r="E142" s="9">
        <f>'[1]入力表5-10'!Q247</f>
        <v>0</v>
      </c>
      <c r="F142" s="9">
        <f t="shared" ref="F142:F170" si="8">SUM(D142:E142)</f>
        <v>0</v>
      </c>
      <c r="G142" s="9">
        <f>'[1]入力表5-10'!R247</f>
        <v>0</v>
      </c>
      <c r="H142" s="6"/>
      <c r="I142" s="7" t="s">
        <v>255</v>
      </c>
      <c r="J142" s="8" t="s">
        <v>256</v>
      </c>
      <c r="K142" s="9">
        <f>'[1]入力表5-10'!P277</f>
        <v>13</v>
      </c>
      <c r="L142" s="9">
        <f>'[1]入力表5-10'!Q277</f>
        <v>16</v>
      </c>
      <c r="M142" s="9">
        <f t="shared" ref="M142:M170" si="9">SUM(K142:L142)</f>
        <v>29</v>
      </c>
      <c r="N142" s="9">
        <f>'[1]入力表5-10'!R277</f>
        <v>13</v>
      </c>
    </row>
    <row r="143" spans="2:14" ht="16.5" customHeight="1" x14ac:dyDescent="0.45">
      <c r="B143" s="7"/>
      <c r="C143" s="8" t="s">
        <v>257</v>
      </c>
      <c r="D143" s="9">
        <f>'[1]入力表5-10'!P248</f>
        <v>0</v>
      </c>
      <c r="E143" s="9">
        <f>'[1]入力表5-10'!Q248</f>
        <v>0</v>
      </c>
      <c r="F143" s="9">
        <f t="shared" si="8"/>
        <v>0</v>
      </c>
      <c r="G143" s="9">
        <f>'[1]入力表5-10'!R248</f>
        <v>0</v>
      </c>
      <c r="H143" s="6"/>
      <c r="I143" s="7"/>
      <c r="J143" s="8" t="s">
        <v>258</v>
      </c>
      <c r="K143" s="9">
        <f>'[1]入力表5-10'!P278</f>
        <v>0</v>
      </c>
      <c r="L143" s="9">
        <f>'[1]入力表5-10'!Q278</f>
        <v>0</v>
      </c>
      <c r="M143" s="9">
        <f t="shared" si="9"/>
        <v>0</v>
      </c>
      <c r="N143" s="9">
        <f>'[1]入力表5-10'!R278</f>
        <v>0</v>
      </c>
    </row>
    <row r="144" spans="2:14" ht="16.5" customHeight="1" x14ac:dyDescent="0.45">
      <c r="B144" s="7"/>
      <c r="C144" s="8" t="s">
        <v>259</v>
      </c>
      <c r="D144" s="9">
        <f>'[1]入力表5-10'!P249</f>
        <v>0</v>
      </c>
      <c r="E144" s="9">
        <f>'[1]入力表5-10'!Q249</f>
        <v>0</v>
      </c>
      <c r="F144" s="9">
        <f t="shared" si="8"/>
        <v>0</v>
      </c>
      <c r="G144" s="9">
        <f>'[1]入力表5-10'!R249</f>
        <v>0</v>
      </c>
      <c r="H144" s="6"/>
      <c r="I144" s="7"/>
      <c r="J144" s="8" t="s">
        <v>151</v>
      </c>
      <c r="K144" s="9">
        <f>'[1]入力表5-10'!P279</f>
        <v>58</v>
      </c>
      <c r="L144" s="9">
        <f>'[1]入力表5-10'!Q279</f>
        <v>64</v>
      </c>
      <c r="M144" s="9">
        <f t="shared" si="9"/>
        <v>122</v>
      </c>
      <c r="N144" s="9">
        <f>'[1]入力表5-10'!R279</f>
        <v>53</v>
      </c>
    </row>
    <row r="145" spans="2:14" ht="16.5" customHeight="1" x14ac:dyDescent="0.45">
      <c r="B145" s="7"/>
      <c r="C145" s="8" t="s">
        <v>260</v>
      </c>
      <c r="D145" s="9">
        <f>'[1]入力表5-10'!P250</f>
        <v>0</v>
      </c>
      <c r="E145" s="9">
        <f>'[1]入力表5-10'!Q250</f>
        <v>0</v>
      </c>
      <c r="F145" s="9">
        <f t="shared" si="8"/>
        <v>0</v>
      </c>
      <c r="G145" s="9">
        <f>'[1]入力表5-10'!R250</f>
        <v>0</v>
      </c>
      <c r="H145" s="6"/>
      <c r="I145" s="7"/>
      <c r="J145" s="8" t="s">
        <v>261</v>
      </c>
      <c r="K145" s="9">
        <f>'[1]入力表5-10'!P280</f>
        <v>31</v>
      </c>
      <c r="L145" s="9">
        <f>'[1]入力表5-10'!Q280</f>
        <v>35</v>
      </c>
      <c r="M145" s="9">
        <f t="shared" si="9"/>
        <v>66</v>
      </c>
      <c r="N145" s="9">
        <f>'[1]入力表5-10'!R280</f>
        <v>29</v>
      </c>
    </row>
    <row r="146" spans="2:14" ht="16.5" customHeight="1" x14ac:dyDescent="0.45">
      <c r="B146" s="7" t="s">
        <v>252</v>
      </c>
      <c r="C146" s="8" t="s">
        <v>262</v>
      </c>
      <c r="D146" s="9">
        <f>'[1]入力表5-10'!P251</f>
        <v>166</v>
      </c>
      <c r="E146" s="9">
        <f>'[1]入力表5-10'!Q251</f>
        <v>171</v>
      </c>
      <c r="F146" s="9">
        <f t="shared" si="8"/>
        <v>337</v>
      </c>
      <c r="G146" s="9">
        <f>'[1]入力表5-10'!R251</f>
        <v>148</v>
      </c>
      <c r="H146" s="6"/>
      <c r="I146" s="7"/>
      <c r="J146" s="8" t="s">
        <v>263</v>
      </c>
      <c r="K146" s="9">
        <f>'[1]入力表5-10'!P281</f>
        <v>143</v>
      </c>
      <c r="L146" s="9">
        <f>'[1]入力表5-10'!Q281</f>
        <v>161</v>
      </c>
      <c r="M146" s="9">
        <f t="shared" si="9"/>
        <v>304</v>
      </c>
      <c r="N146" s="9">
        <f>'[1]入力表5-10'!R281</f>
        <v>143</v>
      </c>
    </row>
    <row r="147" spans="2:14" ht="16.5" customHeight="1" x14ac:dyDescent="0.45">
      <c r="B147" s="7"/>
      <c r="C147" s="8" t="s">
        <v>264</v>
      </c>
      <c r="D147" s="9">
        <f>'[1]入力表5-10'!P252</f>
        <v>0</v>
      </c>
      <c r="E147" s="9">
        <f>'[1]入力表5-10'!Q252</f>
        <v>0</v>
      </c>
      <c r="F147" s="9">
        <f t="shared" si="8"/>
        <v>0</v>
      </c>
      <c r="G147" s="9">
        <f>'[1]入力表5-10'!R252</f>
        <v>0</v>
      </c>
      <c r="H147" s="6"/>
      <c r="I147" s="7"/>
      <c r="J147" s="8" t="s">
        <v>265</v>
      </c>
      <c r="K147" s="9">
        <f>'[1]入力表5-10'!P282</f>
        <v>186</v>
      </c>
      <c r="L147" s="9">
        <f>'[1]入力表5-10'!Q282</f>
        <v>227</v>
      </c>
      <c r="M147" s="9">
        <f t="shared" si="9"/>
        <v>413</v>
      </c>
      <c r="N147" s="9">
        <f>'[1]入力表5-10'!R282</f>
        <v>200</v>
      </c>
    </row>
    <row r="148" spans="2:14" ht="16.5" customHeight="1" x14ac:dyDescent="0.45">
      <c r="B148" s="7"/>
      <c r="C148" s="8" t="s">
        <v>266</v>
      </c>
      <c r="D148" s="9">
        <f>'[1]入力表5-10'!P253</f>
        <v>0</v>
      </c>
      <c r="E148" s="9">
        <f>'[1]入力表5-10'!Q253</f>
        <v>0</v>
      </c>
      <c r="F148" s="9">
        <f t="shared" si="8"/>
        <v>0</v>
      </c>
      <c r="G148" s="9">
        <f>'[1]入力表5-10'!R253</f>
        <v>0</v>
      </c>
      <c r="H148" s="6"/>
      <c r="I148" s="7"/>
      <c r="J148" s="8" t="s">
        <v>267</v>
      </c>
      <c r="K148" s="9">
        <f>'[1]入力表5-10'!P283</f>
        <v>70</v>
      </c>
      <c r="L148" s="9">
        <f>'[1]入力表5-10'!Q283</f>
        <v>71</v>
      </c>
      <c r="M148" s="9">
        <f t="shared" si="9"/>
        <v>141</v>
      </c>
      <c r="N148" s="9">
        <f>'[1]入力表5-10'!R283</f>
        <v>112</v>
      </c>
    </row>
    <row r="149" spans="2:14" ht="16.5" customHeight="1" x14ac:dyDescent="0.45">
      <c r="B149" s="7"/>
      <c r="C149" s="8" t="s">
        <v>268</v>
      </c>
      <c r="D149" s="9">
        <f>'[1]入力表5-10'!P254</f>
        <v>144</v>
      </c>
      <c r="E149" s="9">
        <f>'[1]入力表5-10'!Q254</f>
        <v>148</v>
      </c>
      <c r="F149" s="9">
        <f t="shared" si="8"/>
        <v>292</v>
      </c>
      <c r="G149" s="9">
        <f>'[1]入力表5-10'!R254</f>
        <v>127</v>
      </c>
      <c r="H149" s="6"/>
      <c r="I149" s="7"/>
      <c r="J149" s="8" t="s">
        <v>142</v>
      </c>
      <c r="K149" s="9">
        <f>'[1]入力表5-10'!P284</f>
        <v>15</v>
      </c>
      <c r="L149" s="9">
        <f>'[1]入力表5-10'!Q284</f>
        <v>15</v>
      </c>
      <c r="M149" s="9">
        <f t="shared" si="9"/>
        <v>30</v>
      </c>
      <c r="N149" s="9">
        <f>'[1]入力表5-10'!R284</f>
        <v>18</v>
      </c>
    </row>
    <row r="150" spans="2:14" ht="16.5" customHeight="1" x14ac:dyDescent="0.45">
      <c r="B150" s="7"/>
      <c r="C150" s="8" t="s">
        <v>269</v>
      </c>
      <c r="D150" s="9">
        <f>'[1]入力表5-10'!P255</f>
        <v>5</v>
      </c>
      <c r="E150" s="9">
        <f>'[1]入力表5-10'!Q255</f>
        <v>7</v>
      </c>
      <c r="F150" s="9">
        <f t="shared" si="8"/>
        <v>12</v>
      </c>
      <c r="G150" s="9">
        <f>'[1]入力表5-10'!R255</f>
        <v>5</v>
      </c>
      <c r="H150" s="6"/>
      <c r="I150" s="7"/>
      <c r="J150" s="8" t="s">
        <v>270</v>
      </c>
      <c r="K150" s="9">
        <f>'[1]入力表5-10'!P285</f>
        <v>33</v>
      </c>
      <c r="L150" s="9">
        <f>'[1]入力表5-10'!Q285</f>
        <v>38</v>
      </c>
      <c r="M150" s="9">
        <f t="shared" si="9"/>
        <v>71</v>
      </c>
      <c r="N150" s="9">
        <f>'[1]入力表5-10'!R285</f>
        <v>27</v>
      </c>
    </row>
    <row r="151" spans="2:14" ht="16.5" customHeight="1" x14ac:dyDescent="0.45">
      <c r="B151" s="7"/>
      <c r="C151" s="8" t="s">
        <v>271</v>
      </c>
      <c r="D151" s="9">
        <f>'[1]入力表5-10'!P256</f>
        <v>3</v>
      </c>
      <c r="E151" s="9">
        <f>'[1]入力表5-10'!Q256</f>
        <v>3</v>
      </c>
      <c r="F151" s="9">
        <f t="shared" si="8"/>
        <v>6</v>
      </c>
      <c r="G151" s="9">
        <f>'[1]入力表5-10'!R256</f>
        <v>2</v>
      </c>
      <c r="H151" s="6"/>
      <c r="I151" s="7"/>
      <c r="J151" s="8" t="s">
        <v>272</v>
      </c>
      <c r="K151" s="9">
        <f>'[1]入力表5-10'!P286</f>
        <v>0</v>
      </c>
      <c r="L151" s="9">
        <f>'[1]入力表5-10'!Q286</f>
        <v>0</v>
      </c>
      <c r="M151" s="9">
        <f t="shared" si="9"/>
        <v>0</v>
      </c>
      <c r="N151" s="9">
        <f>'[1]入力表5-10'!R286</f>
        <v>0</v>
      </c>
    </row>
    <row r="152" spans="2:14" ht="16.5" customHeight="1" x14ac:dyDescent="0.45">
      <c r="B152" s="7"/>
      <c r="C152" s="8" t="s">
        <v>273</v>
      </c>
      <c r="D152" s="9">
        <f>'[1]入力表5-10'!P257</f>
        <v>8</v>
      </c>
      <c r="E152" s="9">
        <f>'[1]入力表5-10'!Q257</f>
        <v>5</v>
      </c>
      <c r="F152" s="9">
        <f t="shared" si="8"/>
        <v>13</v>
      </c>
      <c r="G152" s="9">
        <f>'[1]入力表5-10'!R257</f>
        <v>8</v>
      </c>
      <c r="H152" s="6"/>
      <c r="I152" s="7"/>
      <c r="J152" s="8" t="s">
        <v>274</v>
      </c>
      <c r="K152" s="9">
        <f>'[1]入力表5-10'!P287</f>
        <v>2</v>
      </c>
      <c r="L152" s="9">
        <f>'[1]入力表5-10'!Q287</f>
        <v>1</v>
      </c>
      <c r="M152" s="9">
        <f t="shared" si="9"/>
        <v>3</v>
      </c>
      <c r="N152" s="9">
        <f>'[1]入力表5-10'!R287</f>
        <v>1</v>
      </c>
    </row>
    <row r="153" spans="2:14" ht="16.5" customHeight="1" x14ac:dyDescent="0.45">
      <c r="B153" s="7"/>
      <c r="C153" s="8" t="s">
        <v>275</v>
      </c>
      <c r="D153" s="9">
        <f>'[1]入力表5-10'!P258</f>
        <v>3</v>
      </c>
      <c r="E153" s="9">
        <f>'[1]入力表5-10'!Q258</f>
        <v>5</v>
      </c>
      <c r="F153" s="9">
        <f t="shared" si="8"/>
        <v>8</v>
      </c>
      <c r="G153" s="9">
        <f>'[1]入力表5-10'!R258</f>
        <v>5</v>
      </c>
      <c r="H153" s="6"/>
      <c r="I153" s="7"/>
      <c r="J153" s="8" t="s">
        <v>276</v>
      </c>
      <c r="K153" s="9">
        <f>'[1]入力表5-10'!P288</f>
        <v>0</v>
      </c>
      <c r="L153" s="9">
        <f>'[1]入力表5-10'!Q288</f>
        <v>0</v>
      </c>
      <c r="M153" s="9">
        <f t="shared" si="9"/>
        <v>0</v>
      </c>
      <c r="N153" s="9">
        <f>'[1]入力表5-10'!R288</f>
        <v>0</v>
      </c>
    </row>
    <row r="154" spans="2:14" ht="16.5" customHeight="1" x14ac:dyDescent="0.45">
      <c r="B154" s="7"/>
      <c r="C154" s="8" t="s">
        <v>277</v>
      </c>
      <c r="D154" s="9">
        <f>'[1]入力表5-10'!P259</f>
        <v>91</v>
      </c>
      <c r="E154" s="9">
        <f>'[1]入力表5-10'!Q259</f>
        <v>99</v>
      </c>
      <c r="F154" s="9">
        <f t="shared" si="8"/>
        <v>190</v>
      </c>
      <c r="G154" s="9">
        <f>'[1]入力表5-10'!R259</f>
        <v>78</v>
      </c>
      <c r="H154" s="6"/>
      <c r="I154" s="7"/>
      <c r="J154" s="8" t="s">
        <v>278</v>
      </c>
      <c r="K154" s="9">
        <f>'[1]入力表5-10'!P289</f>
        <v>0</v>
      </c>
      <c r="L154" s="9">
        <f>'[1]入力表5-10'!Q289</f>
        <v>0</v>
      </c>
      <c r="M154" s="9">
        <f t="shared" si="9"/>
        <v>0</v>
      </c>
      <c r="N154" s="9">
        <f>'[1]入力表5-10'!R289</f>
        <v>0</v>
      </c>
    </row>
    <row r="155" spans="2:14" ht="16.5" customHeight="1" x14ac:dyDescent="0.45">
      <c r="B155" s="7"/>
      <c r="C155" s="8" t="s">
        <v>279</v>
      </c>
      <c r="D155" s="9">
        <f>'[1]入力表5-10'!P260</f>
        <v>95</v>
      </c>
      <c r="E155" s="9">
        <f>'[1]入力表5-10'!Q260</f>
        <v>98</v>
      </c>
      <c r="F155" s="9">
        <f t="shared" si="8"/>
        <v>193</v>
      </c>
      <c r="G155" s="9">
        <f>'[1]入力表5-10'!R260</f>
        <v>66</v>
      </c>
      <c r="H155" s="6"/>
      <c r="I155" s="7"/>
      <c r="J155" s="8" t="s">
        <v>280</v>
      </c>
      <c r="K155" s="9">
        <f>'[1]入力表5-10'!P290</f>
        <v>0</v>
      </c>
      <c r="L155" s="9">
        <f>'[1]入力表5-10'!Q290</f>
        <v>0</v>
      </c>
      <c r="M155" s="9">
        <f t="shared" si="9"/>
        <v>0</v>
      </c>
      <c r="N155" s="9">
        <f>'[1]入力表5-10'!R290</f>
        <v>0</v>
      </c>
    </row>
    <row r="156" spans="2:14" ht="16.5" customHeight="1" x14ac:dyDescent="0.45">
      <c r="B156" s="7"/>
      <c r="C156" s="8" t="s">
        <v>281</v>
      </c>
      <c r="D156" s="9">
        <f>'[1]入力表5-10'!P261</f>
        <v>116</v>
      </c>
      <c r="E156" s="9">
        <f>'[1]入力表5-10'!Q261</f>
        <v>132</v>
      </c>
      <c r="F156" s="9">
        <f t="shared" si="8"/>
        <v>248</v>
      </c>
      <c r="G156" s="9">
        <f>'[1]入力表5-10'!R261</f>
        <v>99</v>
      </c>
      <c r="H156" s="6"/>
      <c r="I156" s="7"/>
      <c r="J156" s="8" t="s">
        <v>282</v>
      </c>
      <c r="K156" s="9">
        <f>'[1]入力表5-10'!P291</f>
        <v>0</v>
      </c>
      <c r="L156" s="9">
        <f>'[1]入力表5-10'!Q291</f>
        <v>0</v>
      </c>
      <c r="M156" s="9">
        <f t="shared" si="9"/>
        <v>0</v>
      </c>
      <c r="N156" s="9">
        <f>'[1]入力表5-10'!R291</f>
        <v>0</v>
      </c>
    </row>
    <row r="157" spans="2:14" ht="16.5" customHeight="1" x14ac:dyDescent="0.45">
      <c r="B157" s="7"/>
      <c r="C157" s="8" t="s">
        <v>283</v>
      </c>
      <c r="D157" s="9">
        <f>'[1]入力表5-10'!P262</f>
        <v>128</v>
      </c>
      <c r="E157" s="9">
        <f>'[1]入力表5-10'!Q262</f>
        <v>137</v>
      </c>
      <c r="F157" s="9">
        <f t="shared" si="8"/>
        <v>265</v>
      </c>
      <c r="G157" s="9">
        <f>'[1]入力表5-10'!R262</f>
        <v>113</v>
      </c>
      <c r="H157" s="6"/>
      <c r="I157" s="7"/>
      <c r="J157" s="8" t="s">
        <v>284</v>
      </c>
      <c r="K157" s="9">
        <f>'[1]入力表5-10'!P292</f>
        <v>0</v>
      </c>
      <c r="L157" s="9">
        <f>'[1]入力表5-10'!Q292</f>
        <v>0</v>
      </c>
      <c r="M157" s="9">
        <f t="shared" si="9"/>
        <v>0</v>
      </c>
      <c r="N157" s="9">
        <f>'[1]入力表5-10'!R292</f>
        <v>0</v>
      </c>
    </row>
    <row r="158" spans="2:14" ht="16.5" customHeight="1" x14ac:dyDescent="0.45">
      <c r="B158" s="7"/>
      <c r="C158" s="8" t="s">
        <v>285</v>
      </c>
      <c r="D158" s="9">
        <f>'[1]入力表5-10'!P263</f>
        <v>72</v>
      </c>
      <c r="E158" s="9">
        <f>'[1]入力表5-10'!Q263</f>
        <v>66</v>
      </c>
      <c r="F158" s="9">
        <f t="shared" si="8"/>
        <v>138</v>
      </c>
      <c r="G158" s="9">
        <f>'[1]入力表5-10'!R263</f>
        <v>51</v>
      </c>
      <c r="H158" s="6"/>
      <c r="I158" s="7"/>
      <c r="J158" s="8" t="s">
        <v>286</v>
      </c>
      <c r="K158" s="9">
        <f>'[1]入力表5-10'!P293</f>
        <v>0</v>
      </c>
      <c r="L158" s="9">
        <f>'[1]入力表5-10'!Q293</f>
        <v>0</v>
      </c>
      <c r="M158" s="9">
        <f t="shared" si="9"/>
        <v>0</v>
      </c>
      <c r="N158" s="9">
        <f>'[1]入力表5-10'!R293</f>
        <v>0</v>
      </c>
    </row>
    <row r="159" spans="2:14" ht="16.5" customHeight="1" x14ac:dyDescent="0.45">
      <c r="B159" s="7"/>
      <c r="C159" s="8" t="s">
        <v>287</v>
      </c>
      <c r="D159" s="9">
        <f>'[1]入力表5-10'!P264</f>
        <v>89</v>
      </c>
      <c r="E159" s="9">
        <f>'[1]入力表5-10'!Q264</f>
        <v>90</v>
      </c>
      <c r="F159" s="9">
        <f t="shared" si="8"/>
        <v>179</v>
      </c>
      <c r="G159" s="9">
        <f>'[1]入力表5-10'!R264</f>
        <v>61</v>
      </c>
      <c r="H159" s="6"/>
      <c r="I159" s="7"/>
      <c r="J159" s="8" t="s">
        <v>288</v>
      </c>
      <c r="K159" s="9">
        <f>'[1]入力表5-10'!P294</f>
        <v>0</v>
      </c>
      <c r="L159" s="9">
        <f>'[1]入力表5-10'!Q294</f>
        <v>0</v>
      </c>
      <c r="M159" s="9">
        <f t="shared" si="9"/>
        <v>0</v>
      </c>
      <c r="N159" s="9">
        <f>'[1]入力表5-10'!R294</f>
        <v>0</v>
      </c>
    </row>
    <row r="160" spans="2:14" ht="16.5" customHeight="1" x14ac:dyDescent="0.45">
      <c r="B160" s="7"/>
      <c r="C160" s="8" t="s">
        <v>289</v>
      </c>
      <c r="D160" s="9">
        <f>'[1]入力表5-10'!P265</f>
        <v>3</v>
      </c>
      <c r="E160" s="9">
        <f>'[1]入力表5-10'!Q265</f>
        <v>3</v>
      </c>
      <c r="F160" s="9">
        <f t="shared" si="8"/>
        <v>6</v>
      </c>
      <c r="G160" s="9">
        <f>'[1]入力表5-10'!R265</f>
        <v>3</v>
      </c>
      <c r="H160" s="6"/>
      <c r="I160" s="7"/>
      <c r="J160" s="8" t="s">
        <v>290</v>
      </c>
      <c r="K160" s="9">
        <f>'[1]入力表5-10'!P295</f>
        <v>0</v>
      </c>
      <c r="L160" s="9">
        <f>'[1]入力表5-10'!Q295</f>
        <v>0</v>
      </c>
      <c r="M160" s="9">
        <f t="shared" si="9"/>
        <v>0</v>
      </c>
      <c r="N160" s="9">
        <f>'[1]入力表5-10'!R295</f>
        <v>0</v>
      </c>
    </row>
    <row r="161" spans="2:14" ht="16.5" customHeight="1" x14ac:dyDescent="0.45">
      <c r="B161" s="7"/>
      <c r="C161" s="8" t="s">
        <v>291</v>
      </c>
      <c r="D161" s="9">
        <f>'[1]入力表5-10'!P266</f>
        <v>0</v>
      </c>
      <c r="E161" s="9">
        <f>'[1]入力表5-10'!Q266</f>
        <v>0</v>
      </c>
      <c r="F161" s="9">
        <f t="shared" si="8"/>
        <v>0</v>
      </c>
      <c r="G161" s="9">
        <f>'[1]入力表5-10'!R266</f>
        <v>0</v>
      </c>
      <c r="H161" s="6"/>
      <c r="I161" s="7"/>
      <c r="J161" s="8" t="s">
        <v>292</v>
      </c>
      <c r="K161" s="9">
        <f>'[1]入力表5-10'!P296</f>
        <v>0</v>
      </c>
      <c r="L161" s="9">
        <f>'[1]入力表5-10'!Q296</f>
        <v>0</v>
      </c>
      <c r="M161" s="9">
        <f t="shared" si="9"/>
        <v>0</v>
      </c>
      <c r="N161" s="9">
        <f>'[1]入力表5-10'!R296</f>
        <v>0</v>
      </c>
    </row>
    <row r="162" spans="2:14" ht="16.5" customHeight="1" x14ac:dyDescent="0.45">
      <c r="B162" s="7"/>
      <c r="C162" s="8" t="s">
        <v>190</v>
      </c>
      <c r="D162" s="9">
        <f>'[1]入力表5-10'!P267</f>
        <v>68</v>
      </c>
      <c r="E162" s="9">
        <f>'[1]入力表5-10'!Q267</f>
        <v>58</v>
      </c>
      <c r="F162" s="9">
        <f t="shared" si="8"/>
        <v>126</v>
      </c>
      <c r="G162" s="9">
        <f>'[1]入力表5-10'!R267</f>
        <v>43</v>
      </c>
      <c r="H162" s="6"/>
      <c r="I162" s="7"/>
      <c r="J162" s="8" t="s">
        <v>293</v>
      </c>
      <c r="K162" s="9">
        <f>'[1]入力表5-10'!P297</f>
        <v>0</v>
      </c>
      <c r="L162" s="9">
        <f>'[1]入力表5-10'!Q297</f>
        <v>0</v>
      </c>
      <c r="M162" s="9">
        <f t="shared" si="9"/>
        <v>0</v>
      </c>
      <c r="N162" s="9">
        <f>'[1]入力表5-10'!R297</f>
        <v>0</v>
      </c>
    </row>
    <row r="163" spans="2:14" ht="16.5" customHeight="1" x14ac:dyDescent="0.45">
      <c r="B163" s="7"/>
      <c r="C163" s="8" t="s">
        <v>294</v>
      </c>
      <c r="D163" s="9">
        <f>'[1]入力表5-10'!P268</f>
        <v>46</v>
      </c>
      <c r="E163" s="9">
        <f>'[1]入力表5-10'!Q268</f>
        <v>51</v>
      </c>
      <c r="F163" s="9">
        <f t="shared" si="8"/>
        <v>97</v>
      </c>
      <c r="G163" s="9">
        <f>'[1]入力表5-10'!R268</f>
        <v>39</v>
      </c>
      <c r="H163" s="6"/>
      <c r="I163" s="7"/>
      <c r="J163" s="8" t="s">
        <v>295</v>
      </c>
      <c r="K163" s="9">
        <f>'[1]入力表5-10'!P298</f>
        <v>0</v>
      </c>
      <c r="L163" s="9">
        <f>'[1]入力表5-10'!Q298</f>
        <v>0</v>
      </c>
      <c r="M163" s="9">
        <f t="shared" si="9"/>
        <v>0</v>
      </c>
      <c r="N163" s="9">
        <f>'[1]入力表5-10'!R298</f>
        <v>0</v>
      </c>
    </row>
    <row r="164" spans="2:14" ht="16.5" customHeight="1" x14ac:dyDescent="0.45">
      <c r="B164" s="7"/>
      <c r="C164" s="8" t="s">
        <v>296</v>
      </c>
      <c r="D164" s="9">
        <f>'[1]入力表5-10'!P269</f>
        <v>31</v>
      </c>
      <c r="E164" s="9">
        <f>'[1]入力表5-10'!Q269</f>
        <v>38</v>
      </c>
      <c r="F164" s="9">
        <f t="shared" si="8"/>
        <v>69</v>
      </c>
      <c r="G164" s="9">
        <f>'[1]入力表5-10'!R269</f>
        <v>30</v>
      </c>
      <c r="H164" s="6"/>
      <c r="I164" s="7"/>
      <c r="J164" s="8" t="s">
        <v>297</v>
      </c>
      <c r="K164" s="9">
        <f>'[1]入力表5-10'!P299</f>
        <v>0</v>
      </c>
      <c r="L164" s="9">
        <f>'[1]入力表5-10'!Q299</f>
        <v>0</v>
      </c>
      <c r="M164" s="9">
        <f t="shared" si="9"/>
        <v>0</v>
      </c>
      <c r="N164" s="9">
        <f>'[1]入力表5-10'!R299</f>
        <v>0</v>
      </c>
    </row>
    <row r="165" spans="2:14" ht="16.5" customHeight="1" x14ac:dyDescent="0.45">
      <c r="B165" s="7"/>
      <c r="C165" s="8" t="s">
        <v>152</v>
      </c>
      <c r="D165" s="9">
        <f>'[1]入力表5-10'!P270</f>
        <v>2</v>
      </c>
      <c r="E165" s="9">
        <f>'[1]入力表5-10'!Q270</f>
        <v>4</v>
      </c>
      <c r="F165" s="9">
        <f t="shared" si="8"/>
        <v>6</v>
      </c>
      <c r="G165" s="9">
        <f>'[1]入力表5-10'!R270</f>
        <v>4</v>
      </c>
      <c r="H165" s="6"/>
      <c r="I165" s="7"/>
      <c r="J165" s="8" t="s">
        <v>298</v>
      </c>
      <c r="K165" s="9">
        <f>'[1]入力表5-10'!P300</f>
        <v>15</v>
      </c>
      <c r="L165" s="9">
        <f>'[1]入力表5-10'!Q300</f>
        <v>15</v>
      </c>
      <c r="M165" s="9">
        <f t="shared" si="9"/>
        <v>30</v>
      </c>
      <c r="N165" s="9">
        <f>'[1]入力表5-10'!R300</f>
        <v>12</v>
      </c>
    </row>
    <row r="166" spans="2:14" ht="16.5" customHeight="1" x14ac:dyDescent="0.45">
      <c r="B166" s="7"/>
      <c r="C166" s="8" t="s">
        <v>299</v>
      </c>
      <c r="D166" s="9">
        <f>'[1]入力表5-10'!P271</f>
        <v>0</v>
      </c>
      <c r="E166" s="9">
        <f>'[1]入力表5-10'!Q271</f>
        <v>0</v>
      </c>
      <c r="F166" s="9">
        <f t="shared" si="8"/>
        <v>0</v>
      </c>
      <c r="G166" s="9">
        <f>'[1]入力表5-10'!R271</f>
        <v>0</v>
      </c>
      <c r="H166" s="6"/>
      <c r="I166" s="7" t="s">
        <v>300</v>
      </c>
      <c r="J166" s="8" t="s">
        <v>201</v>
      </c>
      <c r="K166" s="9">
        <f>'[1]入力表5-10'!P301</f>
        <v>0</v>
      </c>
      <c r="L166" s="9">
        <f>'[1]入力表5-10'!Q301</f>
        <v>0</v>
      </c>
      <c r="M166" s="9">
        <f t="shared" si="9"/>
        <v>0</v>
      </c>
      <c r="N166" s="9">
        <f>'[1]入力表5-10'!R301</f>
        <v>0</v>
      </c>
    </row>
    <row r="167" spans="2:14" ht="16.5" customHeight="1" x14ac:dyDescent="0.45">
      <c r="B167" s="7"/>
      <c r="C167" s="8" t="s">
        <v>301</v>
      </c>
      <c r="D167" s="9">
        <f>'[1]入力表5-10'!P272</f>
        <v>0</v>
      </c>
      <c r="E167" s="9">
        <f>'[1]入力表5-10'!Q272</f>
        <v>0</v>
      </c>
      <c r="F167" s="9">
        <f t="shared" si="8"/>
        <v>0</v>
      </c>
      <c r="G167" s="9">
        <f>'[1]入力表5-10'!R272</f>
        <v>0</v>
      </c>
      <c r="H167" s="6"/>
      <c r="I167" s="7"/>
      <c r="J167" s="8" t="s">
        <v>302</v>
      </c>
      <c r="K167" s="9">
        <f>'[1]入力表5-10'!P302</f>
        <v>0</v>
      </c>
      <c r="L167" s="9">
        <f>'[1]入力表5-10'!Q302</f>
        <v>0</v>
      </c>
      <c r="M167" s="9">
        <f t="shared" si="9"/>
        <v>0</v>
      </c>
      <c r="N167" s="9">
        <f>'[1]入力表5-10'!R302</f>
        <v>0</v>
      </c>
    </row>
    <row r="168" spans="2:14" ht="16.5" customHeight="1" x14ac:dyDescent="0.45">
      <c r="B168" s="7"/>
      <c r="C168" s="8" t="s">
        <v>187</v>
      </c>
      <c r="D168" s="9">
        <f>'[1]入力表5-10'!P273</f>
        <v>0</v>
      </c>
      <c r="E168" s="9">
        <f>'[1]入力表5-10'!Q273</f>
        <v>0</v>
      </c>
      <c r="F168" s="9">
        <f t="shared" si="8"/>
        <v>0</v>
      </c>
      <c r="G168" s="9">
        <f>'[1]入力表5-10'!R273</f>
        <v>0</v>
      </c>
      <c r="H168" s="6"/>
      <c r="I168" s="7"/>
      <c r="J168" s="8" t="s">
        <v>303</v>
      </c>
      <c r="K168" s="9">
        <f>'[1]入力表5-10'!P303</f>
        <v>27</v>
      </c>
      <c r="L168" s="9">
        <f>'[1]入力表5-10'!Q303</f>
        <v>33</v>
      </c>
      <c r="M168" s="9">
        <f t="shared" si="9"/>
        <v>60</v>
      </c>
      <c r="N168" s="9">
        <f>'[1]入力表5-10'!R303</f>
        <v>24</v>
      </c>
    </row>
    <row r="169" spans="2:14" ht="16.5" customHeight="1" x14ac:dyDescent="0.45">
      <c r="B169" s="7"/>
      <c r="C169" s="8" t="s">
        <v>304</v>
      </c>
      <c r="D169" s="9">
        <f>'[1]入力表5-10'!P274</f>
        <v>0</v>
      </c>
      <c r="E169" s="9">
        <f>'[1]入力表5-10'!Q274</f>
        <v>0</v>
      </c>
      <c r="F169" s="9">
        <f t="shared" si="8"/>
        <v>0</v>
      </c>
      <c r="G169" s="9">
        <f>'[1]入力表5-10'!R274</f>
        <v>0</v>
      </c>
      <c r="H169" s="6"/>
      <c r="I169" s="7"/>
      <c r="J169" s="8" t="s">
        <v>305</v>
      </c>
      <c r="K169" s="9">
        <f>'[1]入力表5-10'!P304</f>
        <v>271</v>
      </c>
      <c r="L169" s="9">
        <f>'[1]入力表5-10'!Q304</f>
        <v>271</v>
      </c>
      <c r="M169" s="9">
        <f t="shared" si="9"/>
        <v>542</v>
      </c>
      <c r="N169" s="9">
        <f>'[1]入力表5-10'!R304</f>
        <v>234</v>
      </c>
    </row>
    <row r="170" spans="2:14" ht="16.5" customHeight="1" x14ac:dyDescent="0.45">
      <c r="B170" s="7"/>
      <c r="C170" s="8" t="s">
        <v>306</v>
      </c>
      <c r="D170" s="9">
        <f>'[1]入力表5-10'!P275</f>
        <v>0</v>
      </c>
      <c r="E170" s="9">
        <f>'[1]入力表5-10'!Q275</f>
        <v>0</v>
      </c>
      <c r="F170" s="9">
        <f t="shared" si="8"/>
        <v>0</v>
      </c>
      <c r="G170" s="9">
        <f>'[1]入力表5-10'!R275</f>
        <v>0</v>
      </c>
      <c r="H170" s="6"/>
      <c r="I170" s="7"/>
      <c r="J170" s="8" t="s">
        <v>307</v>
      </c>
      <c r="K170" s="9">
        <f>'[1]入力表5-10'!P305</f>
        <v>57</v>
      </c>
      <c r="L170" s="9">
        <f>'[1]入力表5-10'!Q305</f>
        <v>55</v>
      </c>
      <c r="M170" s="9">
        <f t="shared" si="9"/>
        <v>112</v>
      </c>
      <c r="N170" s="9">
        <f>'[1]入力表5-10'!R305</f>
        <v>61</v>
      </c>
    </row>
    <row r="171" spans="2:14" ht="22.5" customHeight="1" x14ac:dyDescent="0.45">
      <c r="B171" s="2" t="str">
        <f>B1</f>
        <v>地区別人口及び世帯数（令和4年7月1日現在）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9.5" customHeight="1" x14ac:dyDescent="0.45">
      <c r="B172" s="2" t="s">
        <v>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6.5" customHeight="1" x14ac:dyDescent="0.45">
      <c r="B173" s="3" t="s">
        <v>1</v>
      </c>
      <c r="C173" s="3"/>
      <c r="D173" s="3" t="s">
        <v>2</v>
      </c>
      <c r="E173" s="3"/>
      <c r="F173" s="3"/>
      <c r="G173" s="3" t="s">
        <v>3</v>
      </c>
      <c r="H173" s="4"/>
      <c r="I173" s="3" t="s">
        <v>1</v>
      </c>
      <c r="J173" s="3"/>
      <c r="K173" s="3" t="s">
        <v>2</v>
      </c>
      <c r="L173" s="3"/>
      <c r="M173" s="3"/>
      <c r="N173" s="3" t="s">
        <v>3</v>
      </c>
    </row>
    <row r="174" spans="2:14" ht="16.5" customHeight="1" x14ac:dyDescent="0.45">
      <c r="B174" s="3"/>
      <c r="C174" s="3"/>
      <c r="D174" s="5" t="s">
        <v>4</v>
      </c>
      <c r="E174" s="5" t="s">
        <v>5</v>
      </c>
      <c r="F174" s="5" t="s">
        <v>6</v>
      </c>
      <c r="G174" s="3"/>
      <c r="H174" s="6"/>
      <c r="I174" s="3"/>
      <c r="J174" s="3"/>
      <c r="K174" s="5" t="s">
        <v>4</v>
      </c>
      <c r="L174" s="5" t="s">
        <v>5</v>
      </c>
      <c r="M174" s="5" t="s">
        <v>6</v>
      </c>
      <c r="N174" s="3"/>
    </row>
    <row r="175" spans="2:14" ht="16.5" customHeight="1" x14ac:dyDescent="0.45">
      <c r="B175" s="11" t="s">
        <v>300</v>
      </c>
      <c r="C175" s="8" t="s">
        <v>308</v>
      </c>
      <c r="D175" s="9">
        <f>'[1]入力表5-10'!P306</f>
        <v>135</v>
      </c>
      <c r="E175" s="9">
        <f>'[1]入力表5-10'!Q306</f>
        <v>142</v>
      </c>
      <c r="F175" s="9">
        <f>SUM(D175:E175)</f>
        <v>277</v>
      </c>
      <c r="G175" s="9">
        <f>'[1]入力表5-10'!R306</f>
        <v>137</v>
      </c>
      <c r="H175" s="6"/>
      <c r="I175" s="10" t="s">
        <v>309</v>
      </c>
      <c r="J175" s="10"/>
      <c r="K175" s="9">
        <f>'[1]入力表5-10'!P336</f>
        <v>284</v>
      </c>
      <c r="L175" s="9">
        <f>'[1]入力表5-10'!Q336</f>
        <v>332</v>
      </c>
      <c r="M175" s="9">
        <f>SUM(K175:L175)</f>
        <v>616</v>
      </c>
      <c r="N175" s="9">
        <f>'[1]入力表5-10'!R336</f>
        <v>277</v>
      </c>
    </row>
    <row r="176" spans="2:14" ht="16.5" customHeight="1" x14ac:dyDescent="0.45">
      <c r="B176" s="12"/>
      <c r="C176" s="8" t="s">
        <v>310</v>
      </c>
      <c r="D176" s="9">
        <f>'[1]入力表5-10'!P307</f>
        <v>73</v>
      </c>
      <c r="E176" s="9">
        <f>'[1]入力表5-10'!Q307</f>
        <v>80</v>
      </c>
      <c r="F176" s="9">
        <f t="shared" ref="F176:F204" si="10">SUM(D176:E176)</f>
        <v>153</v>
      </c>
      <c r="G176" s="9">
        <f>'[1]入力表5-10'!R307</f>
        <v>70</v>
      </c>
      <c r="H176" s="6"/>
      <c r="I176" s="10" t="s">
        <v>311</v>
      </c>
      <c r="J176" s="10"/>
      <c r="K176" s="9">
        <f>'[1]入力表5-10'!P337</f>
        <v>183</v>
      </c>
      <c r="L176" s="9">
        <f>'[1]入力表5-10'!Q337</f>
        <v>211</v>
      </c>
      <c r="M176" s="9">
        <f t="shared" ref="M176:M185" si="11">SUM(K176:L176)</f>
        <v>394</v>
      </c>
      <c r="N176" s="9">
        <f>'[1]入力表5-10'!R337</f>
        <v>196</v>
      </c>
    </row>
    <row r="177" spans="2:14" ht="16.5" customHeight="1" x14ac:dyDescent="0.45">
      <c r="B177" s="12"/>
      <c r="C177" s="8" t="s">
        <v>312</v>
      </c>
      <c r="D177" s="9">
        <f>'[1]入力表5-10'!P308</f>
        <v>14</v>
      </c>
      <c r="E177" s="9">
        <f>'[1]入力表5-10'!Q308</f>
        <v>11</v>
      </c>
      <c r="F177" s="9">
        <f t="shared" si="10"/>
        <v>25</v>
      </c>
      <c r="G177" s="9">
        <f>'[1]入力表5-10'!R308</f>
        <v>8</v>
      </c>
      <c r="H177" s="6"/>
      <c r="I177" s="15" t="s">
        <v>313</v>
      </c>
      <c r="J177" s="16"/>
      <c r="K177" s="9">
        <f>'[1]入力表5-10'!P338</f>
        <v>200</v>
      </c>
      <c r="L177" s="9">
        <f>'[1]入力表5-10'!Q338</f>
        <v>213</v>
      </c>
      <c r="M177" s="9">
        <f t="shared" si="11"/>
        <v>413</v>
      </c>
      <c r="N177" s="9">
        <f>'[1]入力表5-10'!R338</f>
        <v>215</v>
      </c>
    </row>
    <row r="178" spans="2:14" ht="16.5" customHeight="1" x14ac:dyDescent="0.45">
      <c r="B178" s="12"/>
      <c r="C178" s="8" t="s">
        <v>314</v>
      </c>
      <c r="D178" s="9">
        <f>'[1]入力表5-10'!P309</f>
        <v>10</v>
      </c>
      <c r="E178" s="9">
        <f>'[1]入力表5-10'!Q309</f>
        <v>29</v>
      </c>
      <c r="F178" s="9">
        <f t="shared" si="10"/>
        <v>39</v>
      </c>
      <c r="G178" s="9">
        <f>'[1]入力表5-10'!R309</f>
        <v>39</v>
      </c>
      <c r="H178" s="6"/>
      <c r="I178" s="15" t="s">
        <v>315</v>
      </c>
      <c r="J178" s="16"/>
      <c r="K178" s="9">
        <f>'[1]入力表5-10'!P339</f>
        <v>230</v>
      </c>
      <c r="L178" s="9">
        <f>'[1]入力表5-10'!Q339</f>
        <v>238</v>
      </c>
      <c r="M178" s="9">
        <f t="shared" si="11"/>
        <v>468</v>
      </c>
      <c r="N178" s="9">
        <f>'[1]入力表5-10'!R339</f>
        <v>218</v>
      </c>
    </row>
    <row r="179" spans="2:14" ht="16.5" customHeight="1" x14ac:dyDescent="0.45">
      <c r="B179" s="12"/>
      <c r="C179" s="8" t="s">
        <v>316</v>
      </c>
      <c r="D179" s="9">
        <f>'[1]入力表5-10'!P310</f>
        <v>3</v>
      </c>
      <c r="E179" s="9">
        <f>'[1]入力表5-10'!Q310</f>
        <v>5</v>
      </c>
      <c r="F179" s="9">
        <f t="shared" si="10"/>
        <v>8</v>
      </c>
      <c r="G179" s="9">
        <f>'[1]入力表5-10'!R310</f>
        <v>3</v>
      </c>
      <c r="H179" s="6"/>
      <c r="I179" s="15" t="s">
        <v>317</v>
      </c>
      <c r="J179" s="16"/>
      <c r="K179" s="9">
        <f>'[1]入力表5-10'!P340</f>
        <v>190</v>
      </c>
      <c r="L179" s="9">
        <f>'[1]入力表5-10'!Q340</f>
        <v>183</v>
      </c>
      <c r="M179" s="9">
        <f t="shared" si="11"/>
        <v>373</v>
      </c>
      <c r="N179" s="9">
        <f>'[1]入力表5-10'!R340</f>
        <v>145</v>
      </c>
    </row>
    <row r="180" spans="2:14" ht="16.5" customHeight="1" x14ac:dyDescent="0.45">
      <c r="B180" s="12"/>
      <c r="C180" s="8" t="s">
        <v>318</v>
      </c>
      <c r="D180" s="9">
        <f>'[1]入力表5-10'!P311</f>
        <v>91</v>
      </c>
      <c r="E180" s="9">
        <f>'[1]入力表5-10'!Q311</f>
        <v>80</v>
      </c>
      <c r="F180" s="9">
        <f t="shared" si="10"/>
        <v>171</v>
      </c>
      <c r="G180" s="9">
        <f>'[1]入力表5-10'!R311</f>
        <v>109</v>
      </c>
      <c r="H180" s="6"/>
      <c r="I180" s="15" t="s">
        <v>319</v>
      </c>
      <c r="J180" s="16"/>
      <c r="K180" s="9">
        <f>'[1]入力表5-10'!P341</f>
        <v>128</v>
      </c>
      <c r="L180" s="9">
        <f>'[1]入力表5-10'!Q341</f>
        <v>149</v>
      </c>
      <c r="M180" s="9">
        <f t="shared" si="11"/>
        <v>277</v>
      </c>
      <c r="N180" s="9">
        <f>'[1]入力表5-10'!R341</f>
        <v>113</v>
      </c>
    </row>
    <row r="181" spans="2:14" ht="16.5" customHeight="1" x14ac:dyDescent="0.45">
      <c r="B181" s="12"/>
      <c r="C181" s="8" t="s">
        <v>320</v>
      </c>
      <c r="D181" s="9">
        <f>'[1]入力表5-10'!P312</f>
        <v>0</v>
      </c>
      <c r="E181" s="9">
        <f>'[1]入力表5-10'!Q312</f>
        <v>0</v>
      </c>
      <c r="F181" s="9">
        <f t="shared" si="10"/>
        <v>0</v>
      </c>
      <c r="G181" s="9">
        <f>'[1]入力表5-10'!R312</f>
        <v>0</v>
      </c>
      <c r="H181" s="6"/>
      <c r="I181" s="15" t="s">
        <v>321</v>
      </c>
      <c r="J181" s="16"/>
      <c r="K181" s="9">
        <f>'[1]入力表5-10'!P342</f>
        <v>172</v>
      </c>
      <c r="L181" s="9">
        <f>'[1]入力表5-10'!Q342</f>
        <v>218</v>
      </c>
      <c r="M181" s="9">
        <f t="shared" si="11"/>
        <v>390</v>
      </c>
      <c r="N181" s="9">
        <f>'[1]入力表5-10'!R342</f>
        <v>157</v>
      </c>
    </row>
    <row r="182" spans="2:14" ht="16.5" customHeight="1" x14ac:dyDescent="0.45">
      <c r="B182" s="12"/>
      <c r="C182" s="8" t="s">
        <v>322</v>
      </c>
      <c r="D182" s="9">
        <f>'[1]入力表5-10'!P313</f>
        <v>13</v>
      </c>
      <c r="E182" s="9">
        <f>'[1]入力表5-10'!Q313</f>
        <v>12</v>
      </c>
      <c r="F182" s="9">
        <f t="shared" si="10"/>
        <v>25</v>
      </c>
      <c r="G182" s="9">
        <f>'[1]入力表5-10'!R313</f>
        <v>12</v>
      </c>
      <c r="H182" s="6"/>
      <c r="I182" s="15" t="s">
        <v>323</v>
      </c>
      <c r="J182" s="16"/>
      <c r="K182" s="9">
        <f>'[1]入力表5-10'!P343</f>
        <v>190</v>
      </c>
      <c r="L182" s="9">
        <f>'[1]入力表5-10'!Q343</f>
        <v>210</v>
      </c>
      <c r="M182" s="9">
        <f t="shared" si="11"/>
        <v>400</v>
      </c>
      <c r="N182" s="9">
        <f>'[1]入力表5-10'!R343</f>
        <v>187</v>
      </c>
    </row>
    <row r="183" spans="2:14" ht="16.5" customHeight="1" x14ac:dyDescent="0.45">
      <c r="B183" s="12"/>
      <c r="C183" s="8" t="s">
        <v>237</v>
      </c>
      <c r="D183" s="9">
        <f>'[1]入力表5-10'!P314</f>
        <v>19</v>
      </c>
      <c r="E183" s="9">
        <f>'[1]入力表5-10'!Q314</f>
        <v>14</v>
      </c>
      <c r="F183" s="9">
        <f t="shared" si="10"/>
        <v>33</v>
      </c>
      <c r="G183" s="9">
        <f>'[1]入力表5-10'!R314</f>
        <v>14</v>
      </c>
      <c r="H183" s="6"/>
      <c r="I183" s="15" t="s">
        <v>324</v>
      </c>
      <c r="J183" s="16"/>
      <c r="K183" s="9">
        <f>'[1]入力表5-10'!P344</f>
        <v>81</v>
      </c>
      <c r="L183" s="9">
        <f>'[1]入力表5-10'!Q344</f>
        <v>79</v>
      </c>
      <c r="M183" s="9">
        <f t="shared" si="11"/>
        <v>160</v>
      </c>
      <c r="N183" s="9">
        <f>'[1]入力表5-10'!R344</f>
        <v>71</v>
      </c>
    </row>
    <row r="184" spans="2:14" ht="16.5" customHeight="1" x14ac:dyDescent="0.45">
      <c r="B184" s="12"/>
      <c r="C184" s="8" t="s">
        <v>325</v>
      </c>
      <c r="D184" s="9">
        <f>'[1]入力表5-10'!P315</f>
        <v>17</v>
      </c>
      <c r="E184" s="9">
        <f>'[1]入力表5-10'!Q315</f>
        <v>17</v>
      </c>
      <c r="F184" s="9">
        <f t="shared" si="10"/>
        <v>34</v>
      </c>
      <c r="G184" s="9">
        <f>'[1]入力表5-10'!R315</f>
        <v>16</v>
      </c>
      <c r="H184" s="6"/>
      <c r="I184" s="15" t="s">
        <v>326</v>
      </c>
      <c r="J184" s="16"/>
      <c r="K184" s="9">
        <f>'[1]入力表5-10'!P345</f>
        <v>114</v>
      </c>
      <c r="L184" s="9">
        <f>'[1]入力表5-10'!Q345</f>
        <v>131</v>
      </c>
      <c r="M184" s="9">
        <f t="shared" si="11"/>
        <v>245</v>
      </c>
      <c r="N184" s="9">
        <f>'[1]入力表5-10'!R345</f>
        <v>106</v>
      </c>
    </row>
    <row r="185" spans="2:14" ht="16.5" customHeight="1" x14ac:dyDescent="0.45">
      <c r="B185" s="12"/>
      <c r="C185" s="8" t="s">
        <v>327</v>
      </c>
      <c r="D185" s="9">
        <f>'[1]入力表5-10'!P316</f>
        <v>153</v>
      </c>
      <c r="E185" s="9">
        <f>'[1]入力表5-10'!Q316</f>
        <v>145</v>
      </c>
      <c r="F185" s="9">
        <f t="shared" si="10"/>
        <v>298</v>
      </c>
      <c r="G185" s="9">
        <f>'[1]入力表5-10'!R316</f>
        <v>116</v>
      </c>
      <c r="H185" s="6"/>
      <c r="I185" s="17" t="s">
        <v>328</v>
      </c>
      <c r="J185" s="17"/>
      <c r="K185" s="9">
        <f>'[1]入力表5-10'!P388</f>
        <v>165</v>
      </c>
      <c r="L185" s="9">
        <f>'[1]入力表5-10'!Q388</f>
        <v>185</v>
      </c>
      <c r="M185" s="9">
        <f t="shared" si="11"/>
        <v>350</v>
      </c>
      <c r="N185" s="9">
        <f>'[1]入力表5-10'!R388</f>
        <v>150</v>
      </c>
    </row>
    <row r="186" spans="2:14" ht="16.5" customHeight="1" x14ac:dyDescent="0.45">
      <c r="B186" s="12"/>
      <c r="C186" s="8" t="s">
        <v>329</v>
      </c>
      <c r="D186" s="9">
        <f>'[1]入力表5-10'!P317</f>
        <v>249</v>
      </c>
      <c r="E186" s="9">
        <f>'[1]入力表5-10'!Q317</f>
        <v>258</v>
      </c>
      <c r="F186" s="9">
        <f t="shared" si="10"/>
        <v>507</v>
      </c>
      <c r="G186" s="9">
        <f>'[1]入力表5-10'!R317</f>
        <v>216</v>
      </c>
      <c r="H186" s="6"/>
      <c r="I186" s="3"/>
      <c r="J186" s="3"/>
      <c r="K186" s="9"/>
      <c r="L186" s="9"/>
      <c r="M186" s="9"/>
      <c r="N186" s="9"/>
    </row>
    <row r="187" spans="2:14" ht="16.5" customHeight="1" x14ac:dyDescent="0.45">
      <c r="B187" s="12"/>
      <c r="C187" s="8" t="s">
        <v>11</v>
      </c>
      <c r="D187" s="9">
        <f>'[1]入力表5-10'!P318</f>
        <v>0</v>
      </c>
      <c r="E187" s="9">
        <f>'[1]入力表5-10'!Q318</f>
        <v>0</v>
      </c>
      <c r="F187" s="9">
        <f t="shared" si="10"/>
        <v>0</v>
      </c>
      <c r="G187" s="9">
        <f>'[1]入力表5-10'!R318</f>
        <v>0</v>
      </c>
      <c r="H187" s="6"/>
      <c r="I187" s="3"/>
      <c r="J187" s="3"/>
      <c r="K187" s="9"/>
      <c r="L187" s="9"/>
      <c r="M187" s="9"/>
      <c r="N187" s="9"/>
    </row>
    <row r="188" spans="2:14" ht="16.5" customHeight="1" x14ac:dyDescent="0.45">
      <c r="B188" s="12"/>
      <c r="C188" s="8" t="s">
        <v>330</v>
      </c>
      <c r="D188" s="9">
        <f>'[1]入力表5-10'!P319</f>
        <v>0</v>
      </c>
      <c r="E188" s="9">
        <f>'[1]入力表5-10'!Q319</f>
        <v>0</v>
      </c>
      <c r="F188" s="9">
        <f t="shared" si="10"/>
        <v>0</v>
      </c>
      <c r="G188" s="9">
        <f>'[1]入力表5-10'!R319</f>
        <v>0</v>
      </c>
      <c r="H188" s="6"/>
      <c r="I188" s="10"/>
      <c r="J188" s="10"/>
      <c r="K188" s="9"/>
      <c r="L188" s="9"/>
      <c r="M188" s="9"/>
      <c r="N188" s="9"/>
    </row>
    <row r="189" spans="2:14" ht="16.5" customHeight="1" x14ac:dyDescent="0.45">
      <c r="B189" s="12"/>
      <c r="C189" s="8" t="s">
        <v>331</v>
      </c>
      <c r="D189" s="9">
        <f>'[1]入力表5-10'!P320</f>
        <v>0</v>
      </c>
      <c r="E189" s="9">
        <f>'[1]入力表5-10'!Q320</f>
        <v>0</v>
      </c>
      <c r="F189" s="9">
        <f t="shared" si="10"/>
        <v>0</v>
      </c>
      <c r="G189" s="9">
        <f>'[1]入力表5-10'!R320</f>
        <v>0</v>
      </c>
      <c r="H189" s="6"/>
      <c r="I189" s="10"/>
      <c r="J189" s="10"/>
      <c r="K189" s="9"/>
      <c r="L189" s="9"/>
      <c r="M189" s="9"/>
      <c r="N189" s="9"/>
    </row>
    <row r="190" spans="2:14" ht="16.5" customHeight="1" x14ac:dyDescent="0.45">
      <c r="B190" s="12"/>
      <c r="C190" s="8" t="s">
        <v>259</v>
      </c>
      <c r="D190" s="9">
        <f>'[1]入力表5-10'!P321</f>
        <v>0</v>
      </c>
      <c r="E190" s="9">
        <f>'[1]入力表5-10'!Q321</f>
        <v>0</v>
      </c>
      <c r="F190" s="9">
        <f t="shared" si="10"/>
        <v>0</v>
      </c>
      <c r="G190" s="9">
        <f>'[1]入力表5-10'!R321</f>
        <v>0</v>
      </c>
      <c r="H190" s="6"/>
      <c r="I190" s="10"/>
      <c r="J190" s="10"/>
      <c r="K190" s="9"/>
      <c r="L190" s="9"/>
      <c r="M190" s="9"/>
      <c r="N190" s="9"/>
    </row>
    <row r="191" spans="2:14" ht="16.5" customHeight="1" x14ac:dyDescent="0.45">
      <c r="B191" s="12"/>
      <c r="C191" s="8" t="s">
        <v>332</v>
      </c>
      <c r="D191" s="9">
        <f>'[1]入力表5-10'!P322</f>
        <v>0</v>
      </c>
      <c r="E191" s="9">
        <f>'[1]入力表5-10'!Q322</f>
        <v>0</v>
      </c>
      <c r="F191" s="9">
        <f t="shared" si="10"/>
        <v>0</v>
      </c>
      <c r="G191" s="9">
        <f>'[1]入力表5-10'!R322</f>
        <v>0</v>
      </c>
      <c r="H191" s="6"/>
      <c r="I191" s="10"/>
      <c r="J191" s="10"/>
      <c r="K191" s="9"/>
      <c r="L191" s="9"/>
      <c r="M191" s="9"/>
      <c r="N191" s="9"/>
    </row>
    <row r="192" spans="2:14" ht="16.5" customHeight="1" x14ac:dyDescent="0.45">
      <c r="B192" s="12"/>
      <c r="C192" s="8" t="s">
        <v>333</v>
      </c>
      <c r="D192" s="9">
        <f>'[1]入力表5-10'!P323</f>
        <v>0</v>
      </c>
      <c r="E192" s="9">
        <f>'[1]入力表5-10'!Q323</f>
        <v>0</v>
      </c>
      <c r="F192" s="9">
        <f t="shared" si="10"/>
        <v>0</v>
      </c>
      <c r="G192" s="9">
        <f>'[1]入力表5-10'!R323</f>
        <v>0</v>
      </c>
      <c r="H192" s="6"/>
      <c r="I192" s="10"/>
      <c r="J192" s="10"/>
      <c r="K192" s="9"/>
      <c r="L192" s="9"/>
      <c r="M192" s="9"/>
      <c r="N192" s="9"/>
    </row>
    <row r="193" spans="2:14" ht="16.5" customHeight="1" x14ac:dyDescent="0.45">
      <c r="B193" s="12"/>
      <c r="C193" s="8" t="s">
        <v>254</v>
      </c>
      <c r="D193" s="9">
        <f>'[1]入力表5-10'!P324</f>
        <v>0</v>
      </c>
      <c r="E193" s="9">
        <f>'[1]入力表5-10'!Q324</f>
        <v>0</v>
      </c>
      <c r="F193" s="9">
        <f t="shared" si="10"/>
        <v>0</v>
      </c>
      <c r="G193" s="9">
        <f>'[1]入力表5-10'!R324</f>
        <v>0</v>
      </c>
      <c r="H193" s="6"/>
      <c r="I193" s="10"/>
      <c r="J193" s="10"/>
      <c r="K193" s="9"/>
      <c r="L193" s="9"/>
      <c r="M193" s="9"/>
      <c r="N193" s="9"/>
    </row>
    <row r="194" spans="2:14" ht="16.5" customHeight="1" x14ac:dyDescent="0.45">
      <c r="B194" s="12"/>
      <c r="C194" s="8" t="s">
        <v>334</v>
      </c>
      <c r="D194" s="9">
        <f>'[1]入力表5-10'!P325</f>
        <v>98</v>
      </c>
      <c r="E194" s="9">
        <f>'[1]入力表5-10'!Q325</f>
        <v>101</v>
      </c>
      <c r="F194" s="9">
        <f t="shared" si="10"/>
        <v>199</v>
      </c>
      <c r="G194" s="9">
        <f>'[1]入力表5-10'!R325</f>
        <v>100</v>
      </c>
      <c r="H194" s="6"/>
      <c r="I194" s="10"/>
      <c r="J194" s="10"/>
      <c r="K194" s="9"/>
      <c r="L194" s="9"/>
      <c r="M194" s="9"/>
      <c r="N194" s="9"/>
    </row>
    <row r="195" spans="2:14" ht="16.5" customHeight="1" x14ac:dyDescent="0.45">
      <c r="B195" s="12"/>
      <c r="C195" s="8" t="s">
        <v>335</v>
      </c>
      <c r="D195" s="9">
        <f>'[1]入力表5-10'!P326</f>
        <v>0</v>
      </c>
      <c r="E195" s="9">
        <f>'[1]入力表5-10'!Q326</f>
        <v>0</v>
      </c>
      <c r="F195" s="9">
        <f t="shared" si="10"/>
        <v>0</v>
      </c>
      <c r="G195" s="9">
        <f>'[1]入力表5-10'!R326</f>
        <v>0</v>
      </c>
      <c r="H195" s="6"/>
      <c r="I195" s="10"/>
      <c r="J195" s="10"/>
      <c r="K195" s="9"/>
      <c r="L195" s="9"/>
      <c r="M195" s="9"/>
      <c r="N195" s="9"/>
    </row>
    <row r="196" spans="2:14" ht="16.5" customHeight="1" x14ac:dyDescent="0.45">
      <c r="B196" s="13"/>
      <c r="C196" s="8" t="s">
        <v>336</v>
      </c>
      <c r="D196" s="9">
        <f>'[1]入力表5-10'!P327</f>
        <v>4</v>
      </c>
      <c r="E196" s="9">
        <f>'[1]入力表5-10'!Q327</f>
        <v>1</v>
      </c>
      <c r="F196" s="9">
        <f t="shared" si="10"/>
        <v>5</v>
      </c>
      <c r="G196" s="9">
        <f>'[1]入力表5-10'!R327</f>
        <v>1</v>
      </c>
      <c r="H196" s="6"/>
      <c r="I196" s="10"/>
      <c r="J196" s="10"/>
      <c r="K196" s="9"/>
      <c r="L196" s="9"/>
      <c r="M196" s="9"/>
      <c r="N196" s="9"/>
    </row>
    <row r="197" spans="2:14" ht="16.5" customHeight="1" x14ac:dyDescent="0.45">
      <c r="B197" s="10" t="s">
        <v>337</v>
      </c>
      <c r="C197" s="10"/>
      <c r="D197" s="9">
        <f>'[1]入力表5-10'!P328</f>
        <v>200</v>
      </c>
      <c r="E197" s="9">
        <f>'[1]入力表5-10'!Q328</f>
        <v>266</v>
      </c>
      <c r="F197" s="9">
        <f t="shared" si="10"/>
        <v>466</v>
      </c>
      <c r="G197" s="9">
        <f>'[1]入力表5-10'!R328</f>
        <v>234</v>
      </c>
      <c r="H197" s="6"/>
      <c r="I197" s="10"/>
      <c r="J197" s="10"/>
      <c r="K197" s="9"/>
      <c r="L197" s="9"/>
      <c r="M197" s="9"/>
      <c r="N197" s="9"/>
    </row>
    <row r="198" spans="2:14" ht="16.5" customHeight="1" x14ac:dyDescent="0.45">
      <c r="B198" s="10" t="s">
        <v>338</v>
      </c>
      <c r="C198" s="10"/>
      <c r="D198" s="9">
        <f>'[1]入力表5-10'!P329</f>
        <v>193</v>
      </c>
      <c r="E198" s="9">
        <f>'[1]入力表5-10'!Q329</f>
        <v>264</v>
      </c>
      <c r="F198" s="9">
        <f t="shared" si="10"/>
        <v>457</v>
      </c>
      <c r="G198" s="9">
        <f>'[1]入力表5-10'!R329</f>
        <v>228</v>
      </c>
      <c r="H198" s="6"/>
      <c r="I198" s="10"/>
      <c r="J198" s="10"/>
      <c r="K198" s="9"/>
      <c r="L198" s="9"/>
      <c r="M198" s="9"/>
      <c r="N198" s="9"/>
    </row>
    <row r="199" spans="2:14" ht="16.5" customHeight="1" x14ac:dyDescent="0.45">
      <c r="B199" s="10" t="s">
        <v>339</v>
      </c>
      <c r="C199" s="10"/>
      <c r="D199" s="9">
        <f>'[1]入力表5-10'!P330</f>
        <v>298</v>
      </c>
      <c r="E199" s="9">
        <f>'[1]入力表5-10'!Q330</f>
        <v>333</v>
      </c>
      <c r="F199" s="9">
        <f t="shared" si="10"/>
        <v>631</v>
      </c>
      <c r="G199" s="9">
        <f>'[1]入力表5-10'!R330</f>
        <v>297</v>
      </c>
      <c r="H199" s="6"/>
      <c r="I199" s="10"/>
      <c r="J199" s="10"/>
      <c r="K199" s="9"/>
      <c r="L199" s="9"/>
      <c r="M199" s="9"/>
      <c r="N199" s="9"/>
    </row>
    <row r="200" spans="2:14" ht="16.5" customHeight="1" x14ac:dyDescent="0.45">
      <c r="B200" s="10" t="s">
        <v>340</v>
      </c>
      <c r="C200" s="10"/>
      <c r="D200" s="9">
        <f>'[1]入力表5-10'!P331</f>
        <v>427</v>
      </c>
      <c r="E200" s="9">
        <f>'[1]入力表5-10'!Q331</f>
        <v>478</v>
      </c>
      <c r="F200" s="9">
        <f t="shared" si="10"/>
        <v>905</v>
      </c>
      <c r="G200" s="9">
        <f>'[1]入力表5-10'!R331</f>
        <v>386</v>
      </c>
      <c r="H200" s="6"/>
      <c r="I200" s="10"/>
      <c r="J200" s="10"/>
      <c r="K200" s="9"/>
      <c r="L200" s="9"/>
      <c r="M200" s="9"/>
      <c r="N200" s="9"/>
    </row>
    <row r="201" spans="2:14" ht="16.5" customHeight="1" x14ac:dyDescent="0.45">
      <c r="B201" s="10" t="s">
        <v>341</v>
      </c>
      <c r="C201" s="10"/>
      <c r="D201" s="9">
        <f>'[1]入力表5-10'!P332</f>
        <v>340</v>
      </c>
      <c r="E201" s="9">
        <f>'[1]入力表5-10'!Q332</f>
        <v>423</v>
      </c>
      <c r="F201" s="9">
        <f t="shared" si="10"/>
        <v>763</v>
      </c>
      <c r="G201" s="9">
        <f>'[1]入力表5-10'!R332</f>
        <v>368</v>
      </c>
      <c r="H201" s="6"/>
      <c r="I201" s="10"/>
      <c r="J201" s="10"/>
      <c r="K201" s="9"/>
      <c r="L201" s="9"/>
      <c r="M201" s="9"/>
      <c r="N201" s="9"/>
    </row>
    <row r="202" spans="2:14" ht="16.5" customHeight="1" x14ac:dyDescent="0.45">
      <c r="B202" s="10" t="s">
        <v>342</v>
      </c>
      <c r="C202" s="10"/>
      <c r="D202" s="9">
        <f>'[1]入力表5-10'!P333</f>
        <v>369</v>
      </c>
      <c r="E202" s="9">
        <f>'[1]入力表5-10'!Q333</f>
        <v>435</v>
      </c>
      <c r="F202" s="9">
        <f t="shared" si="10"/>
        <v>804</v>
      </c>
      <c r="G202" s="9">
        <f>'[1]入力表5-10'!R333</f>
        <v>375</v>
      </c>
      <c r="H202" s="6"/>
      <c r="I202" s="10"/>
      <c r="J202" s="10"/>
      <c r="K202" s="9"/>
      <c r="L202" s="9"/>
      <c r="M202" s="9"/>
      <c r="N202" s="9"/>
    </row>
    <row r="203" spans="2:14" ht="16.5" customHeight="1" x14ac:dyDescent="0.45">
      <c r="B203" s="10" t="s">
        <v>343</v>
      </c>
      <c r="C203" s="10"/>
      <c r="D203" s="9">
        <f>'[1]入力表5-10'!P334</f>
        <v>248</v>
      </c>
      <c r="E203" s="9">
        <f>'[1]入力表5-10'!Q334</f>
        <v>306</v>
      </c>
      <c r="F203" s="9">
        <f t="shared" si="10"/>
        <v>554</v>
      </c>
      <c r="G203" s="9">
        <f>'[1]入力表5-10'!R334</f>
        <v>247</v>
      </c>
      <c r="H203" s="6"/>
      <c r="I203" s="10"/>
      <c r="J203" s="10"/>
      <c r="K203" s="9"/>
      <c r="L203" s="9"/>
      <c r="M203" s="9"/>
      <c r="N203" s="9"/>
    </row>
    <row r="204" spans="2:14" ht="16.5" customHeight="1" x14ac:dyDescent="0.45">
      <c r="B204" s="10" t="s">
        <v>344</v>
      </c>
      <c r="C204" s="10"/>
      <c r="D204" s="9">
        <f>'[1]入力表5-10'!P335</f>
        <v>435</v>
      </c>
      <c r="E204" s="9">
        <f>'[1]入力表5-10'!Q335</f>
        <v>481</v>
      </c>
      <c r="F204" s="9">
        <f t="shared" si="10"/>
        <v>916</v>
      </c>
      <c r="G204" s="9">
        <f>'[1]入力表5-10'!R335</f>
        <v>426</v>
      </c>
      <c r="H204" s="6"/>
      <c r="I204" s="10" t="s">
        <v>345</v>
      </c>
      <c r="J204" s="10"/>
      <c r="K204" s="9">
        <f>SUM(D5:D34,K5:K34,D39:D68,K39:K68,D73:D102,K73:K102,D107:D136,K107:K136,D141:D170,K141:K170,D175:D204,K175:K185)</f>
        <v>19448</v>
      </c>
      <c r="L204" s="9">
        <f>SUM(E5:E34,L5:L34,E39:E68,L39:L68,E73:E102,L73:L102,E107:E136,L107:L136,E141:E170,L141:L170,E175:E204,L175:L185)</f>
        <v>20947</v>
      </c>
      <c r="M204" s="9">
        <f>SUM(F5:F34,M5:M34,F39:F68,M39:M68,F73:F102,M73:M102,F107:F136,M107:M136,F141:F170,M141:M170,F175:F204,M175:M185)</f>
        <v>40395</v>
      </c>
      <c r="N204" s="9">
        <f>SUM(G5:G34,N5:N34,G39:G68,N39:N68,G73:G102,N73:N102,G107:G136,N107:N136,G141:G170,N141:N170,G175:G204,N175:N185)</f>
        <v>17590</v>
      </c>
    </row>
    <row r="205" spans="2:14" ht="22.5" customHeight="1" x14ac:dyDescent="0.45">
      <c r="B205" s="2" t="str">
        <f>B1</f>
        <v>地区別人口及び世帯数（令和4年7月1日現在）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9.5" customHeight="1" x14ac:dyDescent="0.45">
      <c r="B206" s="2" t="s">
        <v>346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6.5" customHeight="1" x14ac:dyDescent="0.45">
      <c r="B207" s="3" t="s">
        <v>1</v>
      </c>
      <c r="C207" s="3"/>
      <c r="D207" s="3" t="s">
        <v>2</v>
      </c>
      <c r="E207" s="3"/>
      <c r="F207" s="3"/>
      <c r="G207" s="3" t="s">
        <v>3</v>
      </c>
      <c r="H207" s="4"/>
      <c r="I207" s="3" t="s">
        <v>1</v>
      </c>
      <c r="J207" s="3"/>
      <c r="K207" s="3" t="s">
        <v>2</v>
      </c>
      <c r="L207" s="3"/>
      <c r="M207" s="3"/>
      <c r="N207" s="3" t="s">
        <v>3</v>
      </c>
    </row>
    <row r="208" spans="2:14" ht="16.5" customHeight="1" x14ac:dyDescent="0.45">
      <c r="B208" s="3"/>
      <c r="C208" s="3"/>
      <c r="D208" s="5" t="s">
        <v>4</v>
      </c>
      <c r="E208" s="5" t="s">
        <v>5</v>
      </c>
      <c r="F208" s="5" t="s">
        <v>6</v>
      </c>
      <c r="G208" s="3"/>
      <c r="H208" s="6"/>
      <c r="I208" s="3"/>
      <c r="J208" s="3"/>
      <c r="K208" s="5" t="s">
        <v>4</v>
      </c>
      <c r="L208" s="5" t="s">
        <v>5</v>
      </c>
      <c r="M208" s="5" t="s">
        <v>6</v>
      </c>
      <c r="N208" s="3"/>
    </row>
    <row r="209" spans="2:14" ht="16.5" customHeight="1" x14ac:dyDescent="0.45">
      <c r="B209" s="10" t="s">
        <v>347</v>
      </c>
      <c r="C209" s="10"/>
      <c r="D209" s="9">
        <f>'[1]入力表5-10'!P346</f>
        <v>444</v>
      </c>
      <c r="E209" s="9">
        <f>'[1]入力表5-10'!Q346</f>
        <v>455</v>
      </c>
      <c r="F209" s="9">
        <f>SUM(D209:E209)</f>
        <v>899</v>
      </c>
      <c r="G209" s="9">
        <f>'[1]入力表5-10'!R346</f>
        <v>501</v>
      </c>
      <c r="H209" s="6"/>
      <c r="I209" s="15" t="s">
        <v>348</v>
      </c>
      <c r="J209" s="16"/>
      <c r="K209" s="9">
        <f>'[1]入力表5-10'!P376</f>
        <v>393</v>
      </c>
      <c r="L209" s="9">
        <f>'[1]入力表5-10'!Q376</f>
        <v>458</v>
      </c>
      <c r="M209" s="9">
        <f>SUM(K209:L209)</f>
        <v>851</v>
      </c>
      <c r="N209" s="9">
        <f>'[1]入力表5-10'!R376</f>
        <v>402</v>
      </c>
    </row>
    <row r="210" spans="2:14" ht="16.5" customHeight="1" x14ac:dyDescent="0.45">
      <c r="B210" s="10" t="s">
        <v>349</v>
      </c>
      <c r="C210" s="10"/>
      <c r="D210" s="9">
        <f>'[1]入力表5-10'!P347</f>
        <v>214</v>
      </c>
      <c r="E210" s="9">
        <f>'[1]入力表5-10'!Q347</f>
        <v>199</v>
      </c>
      <c r="F210" s="9">
        <f t="shared" ref="F210:F238" si="12">SUM(D210:E210)</f>
        <v>413</v>
      </c>
      <c r="G210" s="9">
        <f>'[1]入力表5-10'!R347</f>
        <v>181</v>
      </c>
      <c r="H210" s="6"/>
      <c r="I210" s="15" t="s">
        <v>350</v>
      </c>
      <c r="J210" s="16"/>
      <c r="K210" s="9">
        <f>'[1]入力表5-10'!P377</f>
        <v>918</v>
      </c>
      <c r="L210" s="9">
        <f>'[1]入力表5-10'!Q377</f>
        <v>1016</v>
      </c>
      <c r="M210" s="9">
        <f t="shared" ref="M210:M220" si="13">SUM(K210:L210)</f>
        <v>1934</v>
      </c>
      <c r="N210" s="9">
        <f>'[1]入力表5-10'!R377</f>
        <v>879</v>
      </c>
    </row>
    <row r="211" spans="2:14" ht="16.5" customHeight="1" x14ac:dyDescent="0.45">
      <c r="B211" s="10" t="s">
        <v>351</v>
      </c>
      <c r="C211" s="10"/>
      <c r="D211" s="9">
        <f>'[1]入力表5-10'!P348</f>
        <v>424</v>
      </c>
      <c r="E211" s="9">
        <f>'[1]入力表5-10'!Q348</f>
        <v>435</v>
      </c>
      <c r="F211" s="9">
        <f t="shared" si="12"/>
        <v>859</v>
      </c>
      <c r="G211" s="9">
        <f>'[1]入力表5-10'!R348</f>
        <v>436</v>
      </c>
      <c r="H211" s="6"/>
      <c r="I211" s="15" t="s">
        <v>352</v>
      </c>
      <c r="J211" s="16"/>
      <c r="K211" s="9">
        <f>'[1]入力表5-10'!P378</f>
        <v>678</v>
      </c>
      <c r="L211" s="9">
        <f>'[1]入力表5-10'!Q378</f>
        <v>730</v>
      </c>
      <c r="M211" s="9">
        <f t="shared" si="13"/>
        <v>1408</v>
      </c>
      <c r="N211" s="9">
        <f>'[1]入力表5-10'!R378</f>
        <v>651</v>
      </c>
    </row>
    <row r="212" spans="2:14" ht="16.5" customHeight="1" x14ac:dyDescent="0.45">
      <c r="B212" s="10" t="s">
        <v>353</v>
      </c>
      <c r="C212" s="10"/>
      <c r="D212" s="9">
        <f>'[1]入力表5-10'!P349</f>
        <v>623</v>
      </c>
      <c r="E212" s="9">
        <f>'[1]入力表5-10'!Q349</f>
        <v>644</v>
      </c>
      <c r="F212" s="9">
        <f t="shared" si="12"/>
        <v>1267</v>
      </c>
      <c r="G212" s="9">
        <f>'[1]入力表5-10'!R349</f>
        <v>641</v>
      </c>
      <c r="H212" s="6"/>
      <c r="I212" s="15" t="s">
        <v>354</v>
      </c>
      <c r="J212" s="16"/>
      <c r="K212" s="9">
        <f>'[1]入力表5-10'!P379</f>
        <v>442</v>
      </c>
      <c r="L212" s="9">
        <f>'[1]入力表5-10'!Q379</f>
        <v>507</v>
      </c>
      <c r="M212" s="9">
        <f t="shared" si="13"/>
        <v>949</v>
      </c>
      <c r="N212" s="9">
        <f>'[1]入力表5-10'!R379</f>
        <v>429</v>
      </c>
    </row>
    <row r="213" spans="2:14" ht="16.5" customHeight="1" x14ac:dyDescent="0.45">
      <c r="B213" s="10" t="s">
        <v>355</v>
      </c>
      <c r="C213" s="10"/>
      <c r="D213" s="9">
        <f>'[1]入力表5-10'!P350</f>
        <v>513</v>
      </c>
      <c r="E213" s="9">
        <f>'[1]入力表5-10'!Q350</f>
        <v>525</v>
      </c>
      <c r="F213" s="9">
        <f t="shared" si="12"/>
        <v>1038</v>
      </c>
      <c r="G213" s="9">
        <f>'[1]入力表5-10'!R350</f>
        <v>493</v>
      </c>
      <c r="H213" s="6"/>
      <c r="I213" s="15" t="s">
        <v>356</v>
      </c>
      <c r="J213" s="16"/>
      <c r="K213" s="9">
        <f>'[1]入力表5-10'!P380</f>
        <v>232</v>
      </c>
      <c r="L213" s="9">
        <f>'[1]入力表5-10'!Q380</f>
        <v>324</v>
      </c>
      <c r="M213" s="9">
        <f t="shared" si="13"/>
        <v>556</v>
      </c>
      <c r="N213" s="9">
        <f>'[1]入力表5-10'!R380</f>
        <v>251</v>
      </c>
    </row>
    <row r="214" spans="2:14" ht="16.5" customHeight="1" x14ac:dyDescent="0.45">
      <c r="B214" s="10" t="s">
        <v>357</v>
      </c>
      <c r="C214" s="10"/>
      <c r="D214" s="9">
        <f>'[1]入力表5-10'!P351</f>
        <v>529</v>
      </c>
      <c r="E214" s="9">
        <f>'[1]入力表5-10'!Q351</f>
        <v>507</v>
      </c>
      <c r="F214" s="9">
        <f t="shared" si="12"/>
        <v>1036</v>
      </c>
      <c r="G214" s="9">
        <f>'[1]入力表5-10'!R351</f>
        <v>549</v>
      </c>
      <c r="H214" s="6"/>
      <c r="I214" s="15" t="s">
        <v>358</v>
      </c>
      <c r="J214" s="16"/>
      <c r="K214" s="9">
        <f>'[1]入力表5-10'!P381</f>
        <v>1021</v>
      </c>
      <c r="L214" s="9">
        <f>'[1]入力表5-10'!Q381</f>
        <v>1078</v>
      </c>
      <c r="M214" s="9">
        <f t="shared" si="13"/>
        <v>2099</v>
      </c>
      <c r="N214" s="9">
        <f>'[1]入力表5-10'!R381</f>
        <v>831</v>
      </c>
    </row>
    <row r="215" spans="2:14" ht="16.5" customHeight="1" x14ac:dyDescent="0.45">
      <c r="B215" s="10" t="s">
        <v>359</v>
      </c>
      <c r="C215" s="10"/>
      <c r="D215" s="9">
        <f>'[1]入力表5-10'!P352</f>
        <v>455</v>
      </c>
      <c r="E215" s="9">
        <f>'[1]入力表5-10'!Q352</f>
        <v>497</v>
      </c>
      <c r="F215" s="9">
        <f t="shared" si="12"/>
        <v>952</v>
      </c>
      <c r="G215" s="9">
        <f>'[1]入力表5-10'!R352</f>
        <v>439</v>
      </c>
      <c r="H215" s="6"/>
      <c r="I215" s="15" t="s">
        <v>360</v>
      </c>
      <c r="J215" s="16"/>
      <c r="K215" s="9">
        <f>'[1]入力表5-10'!P382</f>
        <v>637</v>
      </c>
      <c r="L215" s="9">
        <f>'[1]入力表5-10'!Q382</f>
        <v>665</v>
      </c>
      <c r="M215" s="9">
        <f t="shared" si="13"/>
        <v>1302</v>
      </c>
      <c r="N215" s="9">
        <f>'[1]入力表5-10'!R382</f>
        <v>615</v>
      </c>
    </row>
    <row r="216" spans="2:14" ht="16.5" customHeight="1" x14ac:dyDescent="0.45">
      <c r="B216" s="10" t="s">
        <v>361</v>
      </c>
      <c r="C216" s="10"/>
      <c r="D216" s="9">
        <f>'[1]入力表5-10'!P353</f>
        <v>403</v>
      </c>
      <c r="E216" s="9">
        <f>'[1]入力表5-10'!Q353</f>
        <v>428</v>
      </c>
      <c r="F216" s="9">
        <f t="shared" si="12"/>
        <v>831</v>
      </c>
      <c r="G216" s="9">
        <f>'[1]入力表5-10'!R353</f>
        <v>464</v>
      </c>
      <c r="H216" s="6"/>
      <c r="I216" s="15" t="s">
        <v>362</v>
      </c>
      <c r="J216" s="16"/>
      <c r="K216" s="9">
        <f>'[1]入力表5-10'!P383</f>
        <v>69</v>
      </c>
      <c r="L216" s="9">
        <f>'[1]入力表5-10'!Q383</f>
        <v>75</v>
      </c>
      <c r="M216" s="9">
        <f t="shared" si="13"/>
        <v>144</v>
      </c>
      <c r="N216" s="9">
        <f>'[1]入力表5-10'!R383</f>
        <v>59</v>
      </c>
    </row>
    <row r="217" spans="2:14" ht="16.5" customHeight="1" x14ac:dyDescent="0.45">
      <c r="B217" s="10" t="s">
        <v>363</v>
      </c>
      <c r="C217" s="10"/>
      <c r="D217" s="9">
        <f>'[1]入力表5-10'!P354</f>
        <v>661</v>
      </c>
      <c r="E217" s="9">
        <f>'[1]入力表5-10'!Q354</f>
        <v>789</v>
      </c>
      <c r="F217" s="9">
        <f t="shared" si="12"/>
        <v>1450</v>
      </c>
      <c r="G217" s="9">
        <f>'[1]入力表5-10'!R354</f>
        <v>706</v>
      </c>
      <c r="H217" s="6"/>
      <c r="I217" s="15" t="s">
        <v>364</v>
      </c>
      <c r="J217" s="16"/>
      <c r="K217" s="9">
        <f>'[1]入力表5-10'!P384</f>
        <v>254</v>
      </c>
      <c r="L217" s="9">
        <f>'[1]入力表5-10'!Q384</f>
        <v>299</v>
      </c>
      <c r="M217" s="9">
        <f t="shared" si="13"/>
        <v>553</v>
      </c>
      <c r="N217" s="9">
        <f>'[1]入力表5-10'!R384</f>
        <v>232</v>
      </c>
    </row>
    <row r="218" spans="2:14" ht="16.5" customHeight="1" x14ac:dyDescent="0.45">
      <c r="B218" s="10" t="s">
        <v>365</v>
      </c>
      <c r="C218" s="10"/>
      <c r="D218" s="9">
        <f>'[1]入力表5-10'!P355</f>
        <v>768</v>
      </c>
      <c r="E218" s="9">
        <f>'[1]入力表5-10'!Q355</f>
        <v>771</v>
      </c>
      <c r="F218" s="9">
        <f t="shared" si="12"/>
        <v>1539</v>
      </c>
      <c r="G218" s="9">
        <f>'[1]入力表5-10'!R355</f>
        <v>816</v>
      </c>
      <c r="H218" s="6"/>
      <c r="I218" s="15" t="s">
        <v>366</v>
      </c>
      <c r="J218" s="16"/>
      <c r="K218" s="9">
        <f>'[1]入力表5-10'!P385</f>
        <v>236</v>
      </c>
      <c r="L218" s="9">
        <f>'[1]入力表5-10'!Q385</f>
        <v>245</v>
      </c>
      <c r="M218" s="9">
        <f t="shared" si="13"/>
        <v>481</v>
      </c>
      <c r="N218" s="9">
        <f>'[1]入力表5-10'!R385</f>
        <v>202</v>
      </c>
    </row>
    <row r="219" spans="2:14" ht="16.5" customHeight="1" x14ac:dyDescent="0.45">
      <c r="B219" s="10" t="s">
        <v>367</v>
      </c>
      <c r="C219" s="10"/>
      <c r="D219" s="9">
        <f>'[1]入力表5-10'!P356</f>
        <v>333</v>
      </c>
      <c r="E219" s="9">
        <f>'[1]入力表5-10'!Q356</f>
        <v>378</v>
      </c>
      <c r="F219" s="9">
        <f t="shared" si="12"/>
        <v>711</v>
      </c>
      <c r="G219" s="9">
        <f>'[1]入力表5-10'!R356</f>
        <v>345</v>
      </c>
      <c r="H219" s="6"/>
      <c r="I219" s="15" t="s">
        <v>368</v>
      </c>
      <c r="J219" s="16"/>
      <c r="K219" s="9">
        <f>'[1]入力表5-10'!P386</f>
        <v>433</v>
      </c>
      <c r="L219" s="9">
        <f>'[1]入力表5-10'!Q386</f>
        <v>447</v>
      </c>
      <c r="M219" s="9">
        <f t="shared" si="13"/>
        <v>880</v>
      </c>
      <c r="N219" s="9">
        <f>'[1]入力表5-10'!R386</f>
        <v>334</v>
      </c>
    </row>
    <row r="220" spans="2:14" ht="16.5" customHeight="1" x14ac:dyDescent="0.45">
      <c r="B220" s="10" t="s">
        <v>369</v>
      </c>
      <c r="C220" s="10"/>
      <c r="D220" s="9">
        <f>'[1]入力表5-10'!P357</f>
        <v>445</v>
      </c>
      <c r="E220" s="9">
        <f>'[1]入力表5-10'!Q357</f>
        <v>468</v>
      </c>
      <c r="F220" s="9">
        <f t="shared" si="12"/>
        <v>913</v>
      </c>
      <c r="G220" s="9">
        <f>'[1]入力表5-10'!R357</f>
        <v>406</v>
      </c>
      <c r="H220" s="6"/>
      <c r="I220" s="15" t="s">
        <v>370</v>
      </c>
      <c r="J220" s="16"/>
      <c r="K220" s="9">
        <f>'[1]入力表5-10'!P387</f>
        <v>302</v>
      </c>
      <c r="L220" s="9">
        <f>'[1]入力表5-10'!Q387</f>
        <v>345</v>
      </c>
      <c r="M220" s="9">
        <f t="shared" si="13"/>
        <v>647</v>
      </c>
      <c r="N220" s="9">
        <f>'[1]入力表5-10'!R387</f>
        <v>273</v>
      </c>
    </row>
    <row r="221" spans="2:14" ht="16.5" customHeight="1" x14ac:dyDescent="0.45">
      <c r="B221" s="10" t="s">
        <v>371</v>
      </c>
      <c r="C221" s="10"/>
      <c r="D221" s="9">
        <f>'[1]入力表5-10'!P358</f>
        <v>299</v>
      </c>
      <c r="E221" s="9">
        <f>'[1]入力表5-10'!Q358</f>
        <v>355</v>
      </c>
      <c r="F221" s="9">
        <f t="shared" si="12"/>
        <v>654</v>
      </c>
      <c r="G221" s="9">
        <f>'[1]入力表5-10'!R358</f>
        <v>297</v>
      </c>
      <c r="H221" s="6"/>
      <c r="I221" s="3"/>
      <c r="J221" s="3"/>
      <c r="K221" s="9"/>
      <c r="L221" s="9"/>
      <c r="M221" s="9"/>
      <c r="N221" s="9"/>
    </row>
    <row r="222" spans="2:14" ht="16.5" customHeight="1" x14ac:dyDescent="0.45">
      <c r="B222" s="10" t="s">
        <v>372</v>
      </c>
      <c r="C222" s="10"/>
      <c r="D222" s="9">
        <f>'[1]入力表5-10'!P359</f>
        <v>424</v>
      </c>
      <c r="E222" s="9">
        <f>'[1]入力表5-10'!Q359</f>
        <v>506</v>
      </c>
      <c r="F222" s="9">
        <f t="shared" si="12"/>
        <v>930</v>
      </c>
      <c r="G222" s="9">
        <f>'[1]入力表5-10'!R359</f>
        <v>435</v>
      </c>
      <c r="H222" s="6"/>
      <c r="I222" s="3"/>
      <c r="J222" s="3"/>
      <c r="K222" s="18"/>
      <c r="L222" s="18"/>
      <c r="M222" s="18"/>
      <c r="N222" s="18"/>
    </row>
    <row r="223" spans="2:14" ht="16.5" customHeight="1" x14ac:dyDescent="0.45">
      <c r="B223" s="10" t="s">
        <v>373</v>
      </c>
      <c r="C223" s="10"/>
      <c r="D223" s="9">
        <f>'[1]入力表5-10'!P360</f>
        <v>868</v>
      </c>
      <c r="E223" s="9">
        <f>'[1]入力表5-10'!Q360</f>
        <v>1007</v>
      </c>
      <c r="F223" s="9">
        <f t="shared" si="12"/>
        <v>1875</v>
      </c>
      <c r="G223" s="9">
        <f>'[1]入力表5-10'!R360</f>
        <v>1001</v>
      </c>
      <c r="H223" s="6"/>
      <c r="I223" s="3"/>
      <c r="J223" s="3"/>
      <c r="K223" s="18"/>
      <c r="L223" s="18"/>
      <c r="M223" s="18"/>
      <c r="N223" s="18"/>
    </row>
    <row r="224" spans="2:14" ht="16.5" customHeight="1" x14ac:dyDescent="0.45">
      <c r="B224" s="10" t="s">
        <v>374</v>
      </c>
      <c r="C224" s="10"/>
      <c r="D224" s="9">
        <f>'[1]入力表5-10'!P361</f>
        <v>992</v>
      </c>
      <c r="E224" s="9">
        <f>'[1]入力表5-10'!Q361</f>
        <v>1125</v>
      </c>
      <c r="F224" s="9">
        <f t="shared" si="12"/>
        <v>2117</v>
      </c>
      <c r="G224" s="9">
        <f>'[1]入力表5-10'!R361</f>
        <v>1103</v>
      </c>
      <c r="H224" s="6"/>
      <c r="I224" s="3"/>
      <c r="J224" s="3"/>
      <c r="K224" s="18"/>
      <c r="L224" s="18"/>
      <c r="M224" s="18"/>
      <c r="N224" s="18"/>
    </row>
    <row r="225" spans="2:14" ht="16.5" customHeight="1" x14ac:dyDescent="0.45">
      <c r="B225" s="10" t="s">
        <v>375</v>
      </c>
      <c r="C225" s="10"/>
      <c r="D225" s="9">
        <f>'[1]入力表5-10'!P362</f>
        <v>719</v>
      </c>
      <c r="E225" s="9">
        <f>'[1]入力表5-10'!Q362</f>
        <v>784</v>
      </c>
      <c r="F225" s="9">
        <f t="shared" si="12"/>
        <v>1503</v>
      </c>
      <c r="G225" s="9">
        <f>'[1]入力表5-10'!R362</f>
        <v>724</v>
      </c>
      <c r="H225" s="6"/>
      <c r="I225" s="3"/>
      <c r="J225" s="3"/>
      <c r="K225" s="18"/>
      <c r="L225" s="18"/>
      <c r="M225" s="18"/>
      <c r="N225" s="18"/>
    </row>
    <row r="226" spans="2:14" ht="16.5" customHeight="1" x14ac:dyDescent="0.45">
      <c r="B226" s="10" t="s">
        <v>376</v>
      </c>
      <c r="C226" s="10"/>
      <c r="D226" s="9">
        <f>'[1]入力表5-10'!P363</f>
        <v>262</v>
      </c>
      <c r="E226" s="9">
        <f>'[1]入力表5-10'!Q363</f>
        <v>230</v>
      </c>
      <c r="F226" s="9">
        <f t="shared" si="12"/>
        <v>492</v>
      </c>
      <c r="G226" s="9">
        <f>'[1]入力表5-10'!R363</f>
        <v>265</v>
      </c>
      <c r="H226" s="6"/>
      <c r="I226" s="3"/>
      <c r="J226" s="3"/>
      <c r="K226" s="18"/>
      <c r="L226" s="18"/>
      <c r="M226" s="18"/>
      <c r="N226" s="18"/>
    </row>
    <row r="227" spans="2:14" ht="16.5" customHeight="1" x14ac:dyDescent="0.45">
      <c r="B227" s="10" t="s">
        <v>377</v>
      </c>
      <c r="C227" s="10"/>
      <c r="D227" s="9">
        <f>'[1]入力表5-10'!P364</f>
        <v>490</v>
      </c>
      <c r="E227" s="9">
        <f>'[1]入力表5-10'!Q364</f>
        <v>517</v>
      </c>
      <c r="F227" s="9">
        <f t="shared" si="12"/>
        <v>1007</v>
      </c>
      <c r="G227" s="9">
        <f>'[1]入力表5-10'!R364</f>
        <v>463</v>
      </c>
      <c r="H227" s="6"/>
      <c r="I227" s="3"/>
      <c r="J227" s="3"/>
      <c r="K227" s="18"/>
      <c r="L227" s="18"/>
      <c r="M227" s="18"/>
      <c r="N227" s="18"/>
    </row>
    <row r="228" spans="2:14" ht="16.5" customHeight="1" x14ac:dyDescent="0.45">
      <c r="B228" s="10" t="s">
        <v>378</v>
      </c>
      <c r="C228" s="10"/>
      <c r="D228" s="9">
        <f>'[1]入力表5-10'!P365</f>
        <v>584</v>
      </c>
      <c r="E228" s="9">
        <f>'[1]入力表5-10'!Q365</f>
        <v>607</v>
      </c>
      <c r="F228" s="9">
        <f t="shared" si="12"/>
        <v>1191</v>
      </c>
      <c r="G228" s="9">
        <f>'[1]入力表5-10'!R365</f>
        <v>575</v>
      </c>
      <c r="H228" s="6"/>
      <c r="I228" s="3"/>
      <c r="J228" s="3"/>
      <c r="K228" s="18"/>
      <c r="L228" s="18"/>
      <c r="M228" s="18"/>
      <c r="N228" s="18"/>
    </row>
    <row r="229" spans="2:14" ht="16.5" customHeight="1" x14ac:dyDescent="0.45">
      <c r="B229" s="10" t="s">
        <v>379</v>
      </c>
      <c r="C229" s="10"/>
      <c r="D229" s="9">
        <f>'[1]入力表5-10'!P366</f>
        <v>331</v>
      </c>
      <c r="E229" s="9">
        <f>'[1]入力表5-10'!Q366</f>
        <v>332</v>
      </c>
      <c r="F229" s="9">
        <f t="shared" si="12"/>
        <v>663</v>
      </c>
      <c r="G229" s="9">
        <f>'[1]入力表5-10'!R366</f>
        <v>259</v>
      </c>
      <c r="H229" s="6"/>
      <c r="I229" s="3"/>
      <c r="J229" s="3"/>
      <c r="K229" s="18"/>
      <c r="L229" s="18"/>
      <c r="M229" s="18"/>
      <c r="N229" s="18"/>
    </row>
    <row r="230" spans="2:14" ht="16.5" customHeight="1" x14ac:dyDescent="0.45">
      <c r="B230" s="10" t="s">
        <v>380</v>
      </c>
      <c r="C230" s="10"/>
      <c r="D230" s="9">
        <f>'[1]入力表5-10'!P367</f>
        <v>1102</v>
      </c>
      <c r="E230" s="9">
        <f>'[1]入力表5-10'!Q367</f>
        <v>1025</v>
      </c>
      <c r="F230" s="9">
        <f t="shared" si="12"/>
        <v>2127</v>
      </c>
      <c r="G230" s="9">
        <f>'[1]入力表5-10'!R367</f>
        <v>790</v>
      </c>
      <c r="H230" s="6"/>
      <c r="I230" s="3"/>
      <c r="J230" s="3"/>
      <c r="K230" s="18"/>
      <c r="L230" s="18"/>
      <c r="M230" s="18"/>
      <c r="N230" s="18"/>
    </row>
    <row r="231" spans="2:14" ht="16.5" customHeight="1" x14ac:dyDescent="0.45">
      <c r="B231" s="10" t="s">
        <v>381</v>
      </c>
      <c r="C231" s="10"/>
      <c r="D231" s="9">
        <f>'[1]入力表5-10'!P368</f>
        <v>360</v>
      </c>
      <c r="E231" s="9">
        <f>'[1]入力表5-10'!Q368</f>
        <v>351</v>
      </c>
      <c r="F231" s="9">
        <f t="shared" si="12"/>
        <v>711</v>
      </c>
      <c r="G231" s="9">
        <f>'[1]入力表5-10'!R368</f>
        <v>311</v>
      </c>
      <c r="H231" s="6"/>
      <c r="I231" s="3"/>
      <c r="J231" s="3"/>
      <c r="K231" s="18"/>
      <c r="L231" s="18"/>
      <c r="M231" s="18"/>
      <c r="N231" s="18"/>
    </row>
    <row r="232" spans="2:14" ht="16.5" customHeight="1" x14ac:dyDescent="0.45">
      <c r="B232" s="10" t="s">
        <v>382</v>
      </c>
      <c r="C232" s="10"/>
      <c r="D232" s="9">
        <f>'[1]入力表5-10'!P369</f>
        <v>541</v>
      </c>
      <c r="E232" s="9">
        <f>'[1]入力表5-10'!Q369</f>
        <v>487</v>
      </c>
      <c r="F232" s="9">
        <f t="shared" si="12"/>
        <v>1028</v>
      </c>
      <c r="G232" s="9">
        <f>'[1]入力表5-10'!R369</f>
        <v>524</v>
      </c>
      <c r="H232" s="6"/>
      <c r="I232" s="3"/>
      <c r="J232" s="3"/>
      <c r="K232" s="18"/>
      <c r="L232" s="18"/>
      <c r="M232" s="18"/>
      <c r="N232" s="18"/>
    </row>
    <row r="233" spans="2:14" ht="16.5" customHeight="1" x14ac:dyDescent="0.45">
      <c r="B233" s="10" t="s">
        <v>383</v>
      </c>
      <c r="C233" s="10"/>
      <c r="D233" s="9">
        <f>'[1]入力表5-10'!P370</f>
        <v>124</v>
      </c>
      <c r="E233" s="9">
        <f>'[1]入力表5-10'!Q370</f>
        <v>137</v>
      </c>
      <c r="F233" s="9">
        <f t="shared" si="12"/>
        <v>261</v>
      </c>
      <c r="G233" s="9">
        <f>'[1]入力表5-10'!R370</f>
        <v>152</v>
      </c>
      <c r="H233" s="6"/>
      <c r="I233" s="3"/>
      <c r="J233" s="3"/>
      <c r="K233" s="18"/>
      <c r="L233" s="18"/>
      <c r="M233" s="18"/>
      <c r="N233" s="18"/>
    </row>
    <row r="234" spans="2:14" ht="16.5" customHeight="1" x14ac:dyDescent="0.45">
      <c r="B234" s="10" t="s">
        <v>384</v>
      </c>
      <c r="C234" s="10"/>
      <c r="D234" s="9">
        <f>'[1]入力表5-10'!P371</f>
        <v>0</v>
      </c>
      <c r="E234" s="9">
        <f>'[1]入力表5-10'!Q371</f>
        <v>0</v>
      </c>
      <c r="F234" s="9">
        <f t="shared" si="12"/>
        <v>0</v>
      </c>
      <c r="G234" s="9">
        <f>'[1]入力表5-10'!R371</f>
        <v>0</v>
      </c>
      <c r="H234" s="6"/>
      <c r="I234" s="3"/>
      <c r="J234" s="3"/>
      <c r="K234" s="18"/>
      <c r="L234" s="18"/>
      <c r="M234" s="18"/>
      <c r="N234" s="18"/>
    </row>
    <row r="235" spans="2:14" ht="16.5" customHeight="1" x14ac:dyDescent="0.45">
      <c r="B235" s="10" t="s">
        <v>385</v>
      </c>
      <c r="C235" s="10"/>
      <c r="D235" s="9">
        <f>'[1]入力表5-10'!P372</f>
        <v>372</v>
      </c>
      <c r="E235" s="9">
        <f>'[1]入力表5-10'!Q372</f>
        <v>380</v>
      </c>
      <c r="F235" s="9">
        <f t="shared" si="12"/>
        <v>752</v>
      </c>
      <c r="G235" s="9">
        <f>'[1]入力表5-10'!R372</f>
        <v>380</v>
      </c>
      <c r="H235" s="6"/>
      <c r="I235" s="3"/>
      <c r="J235" s="3"/>
      <c r="K235" s="18"/>
      <c r="L235" s="18"/>
      <c r="M235" s="18"/>
      <c r="N235" s="18"/>
    </row>
    <row r="236" spans="2:14" ht="16.5" customHeight="1" x14ac:dyDescent="0.45">
      <c r="B236" s="10" t="s">
        <v>386</v>
      </c>
      <c r="C236" s="10"/>
      <c r="D236" s="9">
        <f>'[1]入力表5-10'!P373</f>
        <v>404</v>
      </c>
      <c r="E236" s="9">
        <f>'[1]入力表5-10'!Q373</f>
        <v>451</v>
      </c>
      <c r="F236" s="9">
        <f t="shared" si="12"/>
        <v>855</v>
      </c>
      <c r="G236" s="9">
        <f>'[1]入力表5-10'!R373</f>
        <v>381</v>
      </c>
      <c r="H236" s="6"/>
      <c r="I236" s="3"/>
      <c r="J236" s="3"/>
      <c r="K236" s="18"/>
      <c r="L236" s="18"/>
      <c r="M236" s="18"/>
      <c r="N236" s="18"/>
    </row>
    <row r="237" spans="2:14" ht="16.5" customHeight="1" x14ac:dyDescent="0.45">
      <c r="B237" s="10" t="s">
        <v>387</v>
      </c>
      <c r="C237" s="10"/>
      <c r="D237" s="9">
        <f>'[1]入力表5-10'!P374</f>
        <v>296</v>
      </c>
      <c r="E237" s="9">
        <f>'[1]入力表5-10'!Q374</f>
        <v>269</v>
      </c>
      <c r="F237" s="9">
        <f t="shared" si="12"/>
        <v>565</v>
      </c>
      <c r="G237" s="9">
        <f>'[1]入力表5-10'!R374</f>
        <v>307</v>
      </c>
      <c r="H237" s="6"/>
      <c r="I237" s="3" t="s">
        <v>345</v>
      </c>
      <c r="J237" s="3"/>
      <c r="K237" s="9">
        <f>SUM(D209:D238,K209:K220)</f>
        <v>20028</v>
      </c>
      <c r="L237" s="9">
        <f>SUM(E209:E238,L209:L220)</f>
        <v>21327</v>
      </c>
      <c r="M237" s="9">
        <f>SUM(F209:F238,M209:M220)</f>
        <v>41355</v>
      </c>
      <c r="N237" s="9">
        <f>SUM(G209:G238,N209:N220)</f>
        <v>19552</v>
      </c>
    </row>
    <row r="238" spans="2:14" ht="16.5" customHeight="1" x14ac:dyDescent="0.45">
      <c r="B238" s="15" t="s">
        <v>388</v>
      </c>
      <c r="C238" s="16"/>
      <c r="D238" s="9">
        <f>'[1]入力表5-10'!P375</f>
        <v>433</v>
      </c>
      <c r="E238" s="9">
        <f>'[1]入力表5-10'!Q375</f>
        <v>479</v>
      </c>
      <c r="F238" s="9">
        <f t="shared" si="12"/>
        <v>912</v>
      </c>
      <c r="G238" s="9">
        <f>'[1]入力表5-10'!R375</f>
        <v>450</v>
      </c>
      <c r="H238" s="6"/>
      <c r="I238" s="3" t="s">
        <v>6</v>
      </c>
      <c r="J238" s="3"/>
      <c r="K238" s="9">
        <f>SUM(D5:D34,K5:K34,D39:D68,K39:K68,D73:D102,K73:K102,D107:D136,K107:K136,D141:D170,K141:K170,D175:D204,K175:K185,D209:D238,K209:K220)</f>
        <v>39476</v>
      </c>
      <c r="L238" s="9">
        <f>SUM(E5:E34,L5:L34,E39:E68,L39:L68,E73:E102,L73:L102,E107:E136,L107:L136,E141:E170,L141:L170,E175:E204,L175:L185,E209:E238,L209:L220)</f>
        <v>42274</v>
      </c>
      <c r="M238" s="9">
        <f>SUM(F5:F34,M5:M34,F39:F68,M39:M68,F73:F102,M73:M102,F107:F136,M107:M136,F141:F170,M141:M170,F175:F204,M175:M185,F209:F238,M209:M220)</f>
        <v>81750</v>
      </c>
      <c r="N238" s="9">
        <f>SUM(G5:G34,N5:N34,G39:G68,N39:N68,G73:G102,N73:N102,G107:G136,N107:N136,G141:G170,N141:N170,G175:G204,N175:N185,G209:G238,N209:N220)</f>
        <v>37142</v>
      </c>
    </row>
  </sheetData>
  <mergeCells count="180"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1:N1"/>
    <mergeCell ref="B2:N2"/>
    <mergeCell ref="B3:C4"/>
    <mergeCell ref="D3:F3"/>
    <mergeCell ref="G3:G4"/>
    <mergeCell ref="I3:J4"/>
    <mergeCell ref="K3:M3"/>
    <mergeCell ref="N3:N4"/>
  </mergeCells>
  <phoneticPr fontId="1"/>
  <pageMargins left="0.70866141732283472" right="0.70866141732283472" top="0.51181102362204722" bottom="0.51181102362204722" header="0.31496062992125984" footer="0.31496062992125984"/>
  <pageSetup paperSize="9" scale="88" orientation="landscape" verticalDpi="0" r:id="rId1"/>
  <rowBreaks count="2" manualBreakCount="2">
    <brk id="34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2022-07-02T02:31:48Z</dcterms:created>
  <dcterms:modified xsi:type="dcterms:W3CDTF">2022-07-02T02:32:55Z</dcterms:modified>
</cp:coreProperties>
</file>