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2E473A13-AA9A-47A4-BD0F-5C400B34267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10-5" sheetId="1" r:id="rId1"/>
  </sheets>
  <definedNames>
    <definedName name="_xlnm.Print_Area" localSheetId="0">'10-5'!#REF!</definedName>
  </definedNames>
  <calcPr calcId="191029"/>
</workbook>
</file>

<file path=xl/calcChain.xml><?xml version="1.0" encoding="utf-8"?>
<calcChain xmlns="http://schemas.openxmlformats.org/spreadsheetml/2006/main">
  <c r="A23" i="1" l="1"/>
  <c r="B24" i="1" s="1"/>
  <c r="A24" i="1" s="1"/>
</calcChain>
</file>

<file path=xl/sharedStrings.xml><?xml version="1.0" encoding="utf-8"?>
<sst xmlns="http://schemas.openxmlformats.org/spreadsheetml/2006/main" count="149" uniqueCount="96">
  <si>
    <t>Ⅹ－５　地価公示法による公示価格</t>
    <rPh sb="4" eb="6">
      <t>チカ</t>
    </rPh>
    <rPh sb="6" eb="8">
      <t>コウジ</t>
    </rPh>
    <rPh sb="8" eb="9">
      <t>ホウ</t>
    </rPh>
    <rPh sb="12" eb="14">
      <t>コウジ</t>
    </rPh>
    <rPh sb="14" eb="16">
      <t>カカク</t>
    </rPh>
    <phoneticPr fontId="3"/>
  </si>
  <si>
    <t>標準地の地積（㎡）</t>
    <rPh sb="0" eb="2">
      <t>ヒョウジュン</t>
    </rPh>
    <rPh sb="2" eb="3">
      <t>チ</t>
    </rPh>
    <rPh sb="4" eb="6">
      <t>チセキ</t>
    </rPh>
    <phoneticPr fontId="3"/>
  </si>
  <si>
    <t>標準地の形状</t>
    <rPh sb="0" eb="2">
      <t>ヒョウジュン</t>
    </rPh>
    <rPh sb="2" eb="3">
      <t>チ</t>
    </rPh>
    <rPh sb="4" eb="6">
      <t>ケイジョウ</t>
    </rPh>
    <phoneticPr fontId="3"/>
  </si>
  <si>
    <t>標準地の前面道路の状況</t>
    <rPh sb="0" eb="2">
      <t>ヒョウジュン</t>
    </rPh>
    <rPh sb="2" eb="3">
      <t>チ</t>
    </rPh>
    <rPh sb="4" eb="6">
      <t>ゼンメン</t>
    </rPh>
    <rPh sb="6" eb="8">
      <t>ドウロ</t>
    </rPh>
    <rPh sb="9" eb="11">
      <t>ジョウキョウ</t>
    </rPh>
    <phoneticPr fontId="3"/>
  </si>
  <si>
    <t>標準地についての水道、ガス供給施設及び下水道の整備の状況</t>
    <rPh sb="0" eb="2">
      <t>ヒョウジュン</t>
    </rPh>
    <rPh sb="2" eb="3">
      <t>チ</t>
    </rPh>
    <rPh sb="8" eb="10">
      <t>スイドウ</t>
    </rPh>
    <rPh sb="13" eb="15">
      <t>キョウキュウ</t>
    </rPh>
    <rPh sb="15" eb="17">
      <t>シセツ</t>
    </rPh>
    <rPh sb="17" eb="18">
      <t>オヨ</t>
    </rPh>
    <rPh sb="19" eb="22">
      <t>ゲスイドウ</t>
    </rPh>
    <rPh sb="23" eb="25">
      <t>セイビ</t>
    </rPh>
    <rPh sb="26" eb="28">
      <t>ジョウキョウ</t>
    </rPh>
    <phoneticPr fontId="3"/>
  </si>
  <si>
    <t>標準地の鉄道その他の主要な交通施設との接近の状況</t>
    <rPh sb="0" eb="2">
      <t>ヒョウジュン</t>
    </rPh>
    <rPh sb="2" eb="3">
      <t>チ</t>
    </rPh>
    <rPh sb="4" eb="6">
      <t>テツドウ</t>
    </rPh>
    <rPh sb="8" eb="9">
      <t>タ</t>
    </rPh>
    <rPh sb="10" eb="12">
      <t>シュヨウ</t>
    </rPh>
    <rPh sb="13" eb="15">
      <t>コウツウ</t>
    </rPh>
    <rPh sb="15" eb="17">
      <t>シセツ</t>
    </rPh>
    <rPh sb="19" eb="21">
      <t>セッキン</t>
    </rPh>
    <rPh sb="22" eb="24">
      <t>ジョウキョウ</t>
    </rPh>
    <phoneticPr fontId="3"/>
  </si>
  <si>
    <t>標準地の所在
及び地番
並びに住居表示</t>
    <rPh sb="0" eb="2">
      <t>ヒョウジュン</t>
    </rPh>
    <rPh sb="2" eb="3">
      <t>チ</t>
    </rPh>
    <rPh sb="4" eb="6">
      <t>ショザイ</t>
    </rPh>
    <rPh sb="7" eb="8">
      <t>オヨ</t>
    </rPh>
    <rPh sb="9" eb="11">
      <t>チバン</t>
    </rPh>
    <rPh sb="12" eb="13">
      <t>ナラ</t>
    </rPh>
    <rPh sb="15" eb="17">
      <t>ジュウキョ</t>
    </rPh>
    <rPh sb="17" eb="19">
      <t>ヒョウジ</t>
    </rPh>
    <phoneticPr fontId="3"/>
  </si>
  <si>
    <t>標準地の1平方メートル当たりの価格（円）</t>
    <rPh sb="0" eb="2">
      <t>ヒョウジュン</t>
    </rPh>
    <rPh sb="2" eb="3">
      <t>チ</t>
    </rPh>
    <rPh sb="5" eb="7">
      <t>ヘイホウ</t>
    </rPh>
    <rPh sb="11" eb="12">
      <t>ア</t>
    </rPh>
    <rPh sb="15" eb="17">
      <t>カカク</t>
    </rPh>
    <rPh sb="18" eb="19">
      <t>エン</t>
    </rPh>
    <phoneticPr fontId="3"/>
  </si>
  <si>
    <t>標準地の利用の現況</t>
    <rPh sb="0" eb="2">
      <t>ヒョウジュン</t>
    </rPh>
    <rPh sb="2" eb="3">
      <t>チ</t>
    </rPh>
    <rPh sb="4" eb="6">
      <t>リヨウ</t>
    </rPh>
    <rPh sb="7" eb="9">
      <t>ゲンキョウ</t>
    </rPh>
    <phoneticPr fontId="3"/>
  </si>
  <si>
    <t>標準地に係る都市計画法その他法令の制限で主要なもの</t>
    <rPh sb="0" eb="2">
      <t>ヒョウジュン</t>
    </rPh>
    <rPh sb="2" eb="3">
      <t>チ</t>
    </rPh>
    <rPh sb="4" eb="5">
      <t>カカ</t>
    </rPh>
    <rPh sb="6" eb="8">
      <t>トシ</t>
    </rPh>
    <rPh sb="8" eb="11">
      <t>ケイカクホウ</t>
    </rPh>
    <rPh sb="13" eb="14">
      <t>タ</t>
    </rPh>
    <rPh sb="14" eb="16">
      <t>ホウレイ</t>
    </rPh>
    <rPh sb="17" eb="19">
      <t>セイゲン</t>
    </rPh>
    <rPh sb="20" eb="22">
      <t>シュヨウ</t>
    </rPh>
    <phoneticPr fontId="3"/>
  </si>
  <si>
    <t>梅が丘1丁目30番</t>
  </si>
  <si>
    <t>住宅</t>
  </si>
  <si>
    <t>粟生田内28番90</t>
  </si>
  <si>
    <t>中小規模一般住宅が建ち並ぶ住宅地域</t>
  </si>
  <si>
    <t>高台2丁目8番11</t>
  </si>
  <si>
    <t>柴の里1番48</t>
  </si>
  <si>
    <t>城の里19番5</t>
  </si>
  <si>
    <t>奥海印寺岡本5番8</t>
  </si>
  <si>
    <t>1.2:1</t>
  </si>
  <si>
    <t>中規模住宅の中にアパート等が見られる住宅地域</t>
  </si>
  <si>
    <t>店舗</t>
  </si>
  <si>
    <t>小売店舗のほか営業所等が建ち並ぶ商業地域</t>
  </si>
  <si>
    <t>診療所</t>
  </si>
  <si>
    <t>一般住宅の中に共同住宅等も見られる住宅地域</t>
  </si>
  <si>
    <t>泉が丘12番2</t>
  </si>
  <si>
    <t>中規模一般住宅が多い区画整然とした住宅地域</t>
  </si>
  <si>
    <t>西山天王山　810m</t>
  </si>
  <si>
    <t>中規模一般住宅、共同住宅等が混在する住宅地域</t>
  </si>
  <si>
    <t>中規模一般住宅が建ち並ぶ閑静な住宅地域</t>
    <phoneticPr fontId="3"/>
  </si>
  <si>
    <t>水道・ガス・下水</t>
    <rPh sb="6" eb="8">
      <t>ゲスイ</t>
    </rPh>
    <phoneticPr fontId="3"/>
  </si>
  <si>
    <t>長岡天神　1km</t>
    <phoneticPr fontId="3"/>
  </si>
  <si>
    <t>1低専（40,60）</t>
    <phoneticPr fontId="3"/>
  </si>
  <si>
    <t>1:1</t>
    <phoneticPr fontId="3"/>
  </si>
  <si>
    <t>中規模一般住宅が多い閑静な住宅地域</t>
    <rPh sb="13" eb="16">
      <t>ジュウタクチ</t>
    </rPh>
    <rPh sb="16" eb="17">
      <t>イキ</t>
    </rPh>
    <phoneticPr fontId="3"/>
  </si>
  <si>
    <t>長岡天神　800m</t>
    <phoneticPr fontId="3"/>
  </si>
  <si>
    <t>1低専（50,80）</t>
    <phoneticPr fontId="3"/>
  </si>
  <si>
    <t>中規模一般住宅が建ち並ぶ閑静な住宅地域</t>
    <rPh sb="12" eb="14">
      <t>カンセイ</t>
    </rPh>
    <rPh sb="15" eb="18">
      <t>ジュウタクチ</t>
    </rPh>
    <rPh sb="18" eb="19">
      <t>イキ</t>
    </rPh>
    <phoneticPr fontId="3"/>
  </si>
  <si>
    <t>長岡天神　1.8km</t>
    <phoneticPr fontId="3"/>
  </si>
  <si>
    <t>1:1.5</t>
    <phoneticPr fontId="3"/>
  </si>
  <si>
    <t>西向日　1.2km</t>
    <phoneticPr fontId="3"/>
  </si>
  <si>
    <t>1住居 準防（60,200）</t>
    <phoneticPr fontId="3"/>
  </si>
  <si>
    <t>開田4丁目708番43「開田4-15-2」</t>
    <rPh sb="12" eb="14">
      <t>カイデン</t>
    </rPh>
    <phoneticPr fontId="3"/>
  </si>
  <si>
    <t>1:2</t>
    <phoneticPr fontId="3"/>
  </si>
  <si>
    <t>中規模一般住宅等が多い商業施設に近い住宅地域</t>
    <rPh sb="11" eb="13">
      <t>ショウギョウ</t>
    </rPh>
    <rPh sb="13" eb="15">
      <t>シセツ</t>
    </rPh>
    <rPh sb="16" eb="17">
      <t>チカ</t>
    </rPh>
    <rPh sb="18" eb="20">
      <t>ジュウタク</t>
    </rPh>
    <rPh sb="20" eb="22">
      <t>チイキ</t>
    </rPh>
    <phoneticPr fontId="3"/>
  </si>
  <si>
    <t>長岡天神　400m</t>
    <phoneticPr fontId="3"/>
  </si>
  <si>
    <t>中規模一般住宅が多い郊外の閑静な住宅地域</t>
    <rPh sb="13" eb="15">
      <t>カンセイ</t>
    </rPh>
    <rPh sb="16" eb="19">
      <t>ジュウタクチ</t>
    </rPh>
    <rPh sb="19" eb="20">
      <t>イキ</t>
    </rPh>
    <phoneticPr fontId="3"/>
  </si>
  <si>
    <t>西山天王山　1.5km</t>
    <phoneticPr fontId="3"/>
  </si>
  <si>
    <t>調子1丁目71番89「調子1-11-7」</t>
    <rPh sb="11" eb="13">
      <t>チョウシ</t>
    </rPh>
    <phoneticPr fontId="3"/>
  </si>
  <si>
    <t>1:3.5</t>
    <phoneticPr fontId="3"/>
  </si>
  <si>
    <t>西山天王山　400m</t>
    <phoneticPr fontId="3"/>
  </si>
  <si>
    <t>中規模一般住宅が多い区画整然とした住宅地域</t>
    <rPh sb="12" eb="14">
      <t>セイゼン</t>
    </rPh>
    <phoneticPr fontId="3"/>
  </si>
  <si>
    <t>長岡天神　1.4km</t>
    <phoneticPr fontId="3"/>
  </si>
  <si>
    <t>1:1.2</t>
    <phoneticPr fontId="3"/>
  </si>
  <si>
    <t>中規模一般住宅が多い区画整然とした住宅地域</t>
    <rPh sb="12" eb="14">
      <t>セイゼン</t>
    </rPh>
    <rPh sb="17" eb="19">
      <t>ジュウタク</t>
    </rPh>
    <rPh sb="19" eb="21">
      <t>チイキ</t>
    </rPh>
    <phoneticPr fontId="3"/>
  </si>
  <si>
    <t>長岡京　1.2km</t>
    <phoneticPr fontId="3"/>
  </si>
  <si>
    <t>小規模一般住宅が多い分譲住宅地域</t>
    <rPh sb="12" eb="14">
      <t>ジュウタク</t>
    </rPh>
    <rPh sb="14" eb="16">
      <t>チイキ</t>
    </rPh>
    <phoneticPr fontId="3"/>
  </si>
  <si>
    <t>長岡天神　1.5km</t>
    <phoneticPr fontId="3"/>
  </si>
  <si>
    <t>1中専 準防（60,200）</t>
    <phoneticPr fontId="3"/>
  </si>
  <si>
    <t>長岡天神　1.2km</t>
    <phoneticPr fontId="3"/>
  </si>
  <si>
    <t>長岡2丁目237番6「長岡2-11-3」</t>
    <rPh sb="11" eb="13">
      <t>ナガオカ</t>
    </rPh>
    <phoneticPr fontId="3"/>
  </si>
  <si>
    <t>長岡天神　750m</t>
    <phoneticPr fontId="3"/>
  </si>
  <si>
    <t>開田1丁目121番11「開田1-19-20」</t>
    <rPh sb="12" eb="14">
      <t>カイデン</t>
    </rPh>
    <phoneticPr fontId="3"/>
  </si>
  <si>
    <t>1:3</t>
    <phoneticPr fontId="3"/>
  </si>
  <si>
    <t>長岡天神　470m</t>
    <phoneticPr fontId="3"/>
  </si>
  <si>
    <t>長岡2丁目412番13「長岡2-26-16」</t>
    <rPh sb="12" eb="14">
      <t>ナガオカ</t>
    </rPh>
    <phoneticPr fontId="3"/>
  </si>
  <si>
    <t>小売店舗、飲食店、営業所等が建ち並ぶ商業地域</t>
    <rPh sb="12" eb="13">
      <t>トウ</t>
    </rPh>
    <rPh sb="14" eb="15">
      <t>タ</t>
    </rPh>
    <rPh sb="16" eb="17">
      <t>ナラ</t>
    </rPh>
    <rPh sb="18" eb="20">
      <t>ショウギョウ</t>
    </rPh>
    <rPh sb="20" eb="22">
      <t>チイキ</t>
    </rPh>
    <phoneticPr fontId="3"/>
  </si>
  <si>
    <t>長岡天神　340m</t>
    <phoneticPr fontId="3"/>
  </si>
  <si>
    <t>近商 準防（80, 300）</t>
    <phoneticPr fontId="3"/>
  </si>
  <si>
    <t>東神足2丁目37番6「東神足2-3-2」</t>
    <rPh sb="11" eb="12">
      <t>ヒガシ</t>
    </rPh>
    <rPh sb="12" eb="14">
      <t>コウタリ</t>
    </rPh>
    <phoneticPr fontId="3"/>
  </si>
  <si>
    <t>台形1:2</t>
    <phoneticPr fontId="3"/>
  </si>
  <si>
    <t>長岡京　580m</t>
    <phoneticPr fontId="3"/>
  </si>
  <si>
    <t>天神1丁目613番7「天神1-23-4」</t>
    <rPh sb="11" eb="13">
      <t>テンジン</t>
    </rPh>
    <phoneticPr fontId="3"/>
  </si>
  <si>
    <t>長岡天神　450m</t>
    <phoneticPr fontId="3"/>
  </si>
  <si>
    <t>滝ノ町2丁目108番3「滝ノ町2-30-5」</t>
    <rPh sb="12" eb="13">
      <t>タキ</t>
    </rPh>
    <rPh sb="14" eb="15">
      <t>チョウ</t>
    </rPh>
    <phoneticPr fontId="3"/>
  </si>
  <si>
    <t>野添1丁目23番12「野添1-9-11」</t>
    <rPh sb="11" eb="13">
      <t>ノゾエ</t>
    </rPh>
    <phoneticPr fontId="3"/>
  </si>
  <si>
    <t>資料：国土交通省</t>
    <rPh sb="0" eb="2">
      <t>シリョウ</t>
    </rPh>
    <rPh sb="3" eb="5">
      <t>コクド</t>
    </rPh>
    <rPh sb="5" eb="8">
      <t>コウツウショウ</t>
    </rPh>
    <phoneticPr fontId="3"/>
  </si>
  <si>
    <t>天神4丁目106番6「天神4-4-15」</t>
    <rPh sb="11" eb="13">
      <t>テンジン</t>
    </rPh>
    <phoneticPr fontId="3"/>
  </si>
  <si>
    <t>中小規模一般住宅が多く建ち並ぶ住宅地域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オオ</t>
    </rPh>
    <rPh sb="11" eb="12">
      <t>タ</t>
    </rPh>
    <rPh sb="13" eb="14">
      <t>ナラ</t>
    </rPh>
    <rPh sb="15" eb="18">
      <t>ジュウタクチ</t>
    </rPh>
    <rPh sb="18" eb="19">
      <t>イキ</t>
    </rPh>
    <phoneticPr fontId="3"/>
  </si>
  <si>
    <t>近商 準防（80,200）</t>
    <phoneticPr fontId="3"/>
  </si>
  <si>
    <t>標準地の周辺の土地の
利用の現況</t>
    <rPh sb="0" eb="2">
      <t>ヒョウジュン</t>
    </rPh>
    <rPh sb="2" eb="3">
      <t>チ</t>
    </rPh>
    <rPh sb="4" eb="6">
      <t>シュウヘン</t>
    </rPh>
    <rPh sb="7" eb="9">
      <t>トチ</t>
    </rPh>
    <rPh sb="11" eb="13">
      <t>リヨウ</t>
    </rPh>
    <rPh sb="14" eb="16">
      <t>ゲンキョウ</t>
    </rPh>
    <phoneticPr fontId="3"/>
  </si>
  <si>
    <t>南　7m
市道</t>
    <phoneticPr fontId="3"/>
  </si>
  <si>
    <t>北　6m
市道</t>
    <rPh sb="5" eb="7">
      <t>シドウ</t>
    </rPh>
    <phoneticPr fontId="3"/>
  </si>
  <si>
    <t>南　6m
市道</t>
    <rPh sb="5" eb="7">
      <t>シドウ</t>
    </rPh>
    <phoneticPr fontId="3"/>
  </si>
  <si>
    <t>西　3.7m
市道</t>
    <rPh sb="7" eb="9">
      <t>シドウ</t>
    </rPh>
    <phoneticPr fontId="3"/>
  </si>
  <si>
    <t>北　6m
私道</t>
    <rPh sb="5" eb="7">
      <t>シドウ</t>
    </rPh>
    <phoneticPr fontId="3"/>
  </si>
  <si>
    <t>東　5m
市道</t>
    <rPh sb="5" eb="7">
      <t>シドウ</t>
    </rPh>
    <phoneticPr fontId="3"/>
  </si>
  <si>
    <t>南　5m
市道</t>
    <rPh sb="5" eb="7">
      <t>シドウ</t>
    </rPh>
    <phoneticPr fontId="3"/>
  </si>
  <si>
    <t>北　5.8m
市道</t>
    <rPh sb="7" eb="9">
      <t>シドウ</t>
    </rPh>
    <phoneticPr fontId="3"/>
  </si>
  <si>
    <t>北　5m
市道</t>
    <rPh sb="5" eb="7">
      <t>シドウ</t>
    </rPh>
    <phoneticPr fontId="3"/>
  </si>
  <si>
    <t>南　4.8m
市道</t>
    <rPh sb="7" eb="9">
      <t>シドウ</t>
    </rPh>
    <phoneticPr fontId="3"/>
  </si>
  <si>
    <t>南　10.3m
府道</t>
    <rPh sb="8" eb="10">
      <t>フドウ</t>
    </rPh>
    <phoneticPr fontId="3"/>
  </si>
  <si>
    <t>東　7m
市道</t>
    <rPh sb="5" eb="7">
      <t>シドウ</t>
    </rPh>
    <phoneticPr fontId="3"/>
  </si>
  <si>
    <t>北　5.4m
市道</t>
    <rPh sb="7" eb="9">
      <t>シドウ</t>
    </rPh>
    <phoneticPr fontId="3"/>
  </si>
  <si>
    <t>東　5m
私道</t>
    <rPh sb="5" eb="7">
      <t>シドウ</t>
    </rPh>
    <phoneticPr fontId="3"/>
  </si>
  <si>
    <t>注）令和4年1月1日現在</t>
    <rPh sb="2" eb="4">
      <t>レイワ</t>
    </rPh>
    <phoneticPr fontId="3"/>
  </si>
  <si>
    <t>建築中</t>
    <rPh sb="0" eb="3">
      <t>ケンチクチュウ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</si>
</sst>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176" fontId="5" fillId="0" borderId="0" xfId="0" applyNumberFormat="1" applyFont="1" applyAlignment="1">
      <alignment vertical="top"/>
    </xf>
    <xf numFmtId="176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76" fontId="5" fillId="0" borderId="1" xfId="0" applyNumberFormat="1" applyFont="1" applyBorder="1" applyAlignment="1">
      <alignment vertical="top"/>
    </xf>
    <xf numFmtId="176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177" fontId="4" fillId="0" borderId="0" xfId="0" applyNumberFormat="1" applyFont="1"/>
    <xf numFmtId="0" fontId="4" fillId="0" borderId="0" xfId="0" applyFont="1"/>
    <xf numFmtId="0" fontId="6" fillId="0" borderId="0" xfId="0" applyFont="1"/>
    <xf numFmtId="177" fontId="7" fillId="0" borderId="0" xfId="0" applyNumberFormat="1" applyFont="1"/>
    <xf numFmtId="177" fontId="8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Layout" zoomScaleNormal="100" zoomScaleSheetLayoutView="100" workbookViewId="0">
      <selection activeCell="J23" sqref="J23"/>
    </sheetView>
  </sheetViews>
  <sheetFormatPr defaultColWidth="9" defaultRowHeight="13.2" x14ac:dyDescent="0.2"/>
  <cols>
    <col min="1" max="1" width="12" style="1" customWidth="1"/>
    <col min="2" max="2" width="7.44140625" style="1" customWidth="1"/>
    <col min="3" max="3" width="4.77734375" style="1" customWidth="1"/>
    <col min="4" max="4" width="6.21875" style="1" customWidth="1"/>
    <col min="5" max="5" width="4.88671875" style="1" customWidth="1"/>
    <col min="6" max="6" width="17.33203125" style="1" customWidth="1"/>
    <col min="7" max="7" width="6.77734375" style="1" customWidth="1"/>
    <col min="8" max="8" width="7.6640625" style="1" customWidth="1"/>
    <col min="9" max="9" width="7.44140625" style="1" customWidth="1"/>
    <col min="10" max="10" width="8" style="1" customWidth="1"/>
    <col min="11" max="16384" width="9" style="1"/>
  </cols>
  <sheetData>
    <row r="1" spans="1:10" ht="14.4" x14ac:dyDescent="0.2">
      <c r="A1" s="2" t="s">
        <v>0</v>
      </c>
    </row>
    <row r="2" spans="1:10" ht="13.8" thickBot="1" x14ac:dyDescent="0.25"/>
    <row r="3" spans="1:10" ht="66" customHeight="1" thickTop="1" x14ac:dyDescent="0.2">
      <c r="A3" s="5" t="s">
        <v>6</v>
      </c>
      <c r="B3" s="6" t="s">
        <v>7</v>
      </c>
      <c r="C3" s="22" t="s">
        <v>1</v>
      </c>
      <c r="D3" s="7" t="s">
        <v>2</v>
      </c>
      <c r="E3" s="22" t="s">
        <v>8</v>
      </c>
      <c r="F3" s="7" t="s">
        <v>79</v>
      </c>
      <c r="G3" s="6" t="s">
        <v>3</v>
      </c>
      <c r="H3" s="6" t="s">
        <v>4</v>
      </c>
      <c r="I3" s="6" t="s">
        <v>5</v>
      </c>
      <c r="J3" s="8" t="s">
        <v>9</v>
      </c>
    </row>
    <row r="4" spans="1:10" s="4" customFormat="1" ht="31.5" customHeight="1" x14ac:dyDescent="0.2">
      <c r="A4" s="9" t="s">
        <v>10</v>
      </c>
      <c r="B4" s="10">
        <v>197000</v>
      </c>
      <c r="C4" s="11">
        <v>320</v>
      </c>
      <c r="D4" s="12" t="s">
        <v>32</v>
      </c>
      <c r="E4" s="13" t="s">
        <v>11</v>
      </c>
      <c r="F4" s="14" t="s">
        <v>28</v>
      </c>
      <c r="G4" s="14" t="s">
        <v>80</v>
      </c>
      <c r="H4" s="14" t="s">
        <v>29</v>
      </c>
      <c r="I4" s="14" t="s">
        <v>30</v>
      </c>
      <c r="J4" s="14" t="s">
        <v>31</v>
      </c>
    </row>
    <row r="5" spans="1:10" s="4" customFormat="1" ht="31.5" customHeight="1" x14ac:dyDescent="0.2">
      <c r="A5" s="15" t="s">
        <v>76</v>
      </c>
      <c r="B5" s="10">
        <v>230000</v>
      </c>
      <c r="C5" s="11">
        <v>149</v>
      </c>
      <c r="D5" s="12" t="s">
        <v>32</v>
      </c>
      <c r="E5" s="13" t="s">
        <v>11</v>
      </c>
      <c r="F5" s="14" t="s">
        <v>33</v>
      </c>
      <c r="G5" s="14" t="s">
        <v>81</v>
      </c>
      <c r="H5" s="14" t="s">
        <v>29</v>
      </c>
      <c r="I5" s="14" t="s">
        <v>34</v>
      </c>
      <c r="J5" s="14" t="s">
        <v>35</v>
      </c>
    </row>
    <row r="6" spans="1:10" s="4" customFormat="1" ht="31.5" customHeight="1" x14ac:dyDescent="0.2">
      <c r="A6" s="15" t="s">
        <v>12</v>
      </c>
      <c r="B6" s="10">
        <v>167000</v>
      </c>
      <c r="C6" s="11">
        <v>155</v>
      </c>
      <c r="D6" s="12" t="s">
        <v>32</v>
      </c>
      <c r="E6" s="13" t="s">
        <v>11</v>
      </c>
      <c r="F6" s="14" t="s">
        <v>36</v>
      </c>
      <c r="G6" s="14" t="s">
        <v>82</v>
      </c>
      <c r="H6" s="14" t="s">
        <v>29</v>
      </c>
      <c r="I6" s="14" t="s">
        <v>37</v>
      </c>
      <c r="J6" s="14" t="s">
        <v>35</v>
      </c>
    </row>
    <row r="7" spans="1:10" s="4" customFormat="1" ht="31.5" customHeight="1" x14ac:dyDescent="0.2">
      <c r="A7" s="15" t="s">
        <v>73</v>
      </c>
      <c r="B7" s="10">
        <v>160000</v>
      </c>
      <c r="C7" s="11">
        <v>109</v>
      </c>
      <c r="D7" s="12" t="s">
        <v>38</v>
      </c>
      <c r="E7" s="13" t="s">
        <v>11</v>
      </c>
      <c r="F7" s="14" t="s">
        <v>13</v>
      </c>
      <c r="G7" s="14" t="s">
        <v>83</v>
      </c>
      <c r="H7" s="14" t="s">
        <v>29</v>
      </c>
      <c r="I7" s="14" t="s">
        <v>39</v>
      </c>
      <c r="J7" s="14" t="s">
        <v>40</v>
      </c>
    </row>
    <row r="8" spans="1:10" s="4" customFormat="1" ht="31.5" customHeight="1" x14ac:dyDescent="0.2">
      <c r="A8" s="15" t="s">
        <v>41</v>
      </c>
      <c r="B8" s="10">
        <v>263000</v>
      </c>
      <c r="C8" s="11">
        <v>111</v>
      </c>
      <c r="D8" s="12" t="s">
        <v>42</v>
      </c>
      <c r="E8" s="13" t="s">
        <v>11</v>
      </c>
      <c r="F8" s="14" t="s">
        <v>43</v>
      </c>
      <c r="G8" s="14" t="s">
        <v>84</v>
      </c>
      <c r="H8" s="14" t="s">
        <v>29</v>
      </c>
      <c r="I8" s="14" t="s">
        <v>44</v>
      </c>
      <c r="J8" s="14" t="s">
        <v>40</v>
      </c>
    </row>
    <row r="9" spans="1:10" s="4" customFormat="1" ht="31.5" customHeight="1" x14ac:dyDescent="0.2">
      <c r="A9" s="15" t="s">
        <v>14</v>
      </c>
      <c r="B9" s="10">
        <v>139000</v>
      </c>
      <c r="C9" s="11">
        <v>174</v>
      </c>
      <c r="D9" s="12" t="s">
        <v>32</v>
      </c>
      <c r="E9" s="13" t="s">
        <v>11</v>
      </c>
      <c r="F9" s="14" t="s">
        <v>45</v>
      </c>
      <c r="G9" s="14" t="s">
        <v>85</v>
      </c>
      <c r="H9" s="14" t="s">
        <v>29</v>
      </c>
      <c r="I9" s="14" t="s">
        <v>46</v>
      </c>
      <c r="J9" s="14" t="s">
        <v>35</v>
      </c>
    </row>
    <row r="10" spans="1:10" s="4" customFormat="1" ht="31.5" customHeight="1" x14ac:dyDescent="0.2">
      <c r="A10" s="15" t="s">
        <v>47</v>
      </c>
      <c r="B10" s="10">
        <v>193000</v>
      </c>
      <c r="C10" s="11">
        <v>82</v>
      </c>
      <c r="D10" s="12" t="s">
        <v>48</v>
      </c>
      <c r="E10" s="13" t="s">
        <v>11</v>
      </c>
      <c r="F10" s="14" t="s">
        <v>77</v>
      </c>
      <c r="G10" s="14" t="s">
        <v>86</v>
      </c>
      <c r="H10" s="14" t="s">
        <v>29</v>
      </c>
      <c r="I10" s="14" t="s">
        <v>49</v>
      </c>
      <c r="J10" s="14" t="s">
        <v>40</v>
      </c>
    </row>
    <row r="11" spans="1:10" s="4" customFormat="1" ht="31.5" customHeight="1" x14ac:dyDescent="0.2">
      <c r="A11" s="15" t="s">
        <v>15</v>
      </c>
      <c r="B11" s="10">
        <v>179000</v>
      </c>
      <c r="C11" s="11">
        <v>173</v>
      </c>
      <c r="D11" s="12" t="s">
        <v>52</v>
      </c>
      <c r="E11" s="13" t="s">
        <v>11</v>
      </c>
      <c r="F11" s="14" t="s">
        <v>50</v>
      </c>
      <c r="G11" s="14" t="s">
        <v>87</v>
      </c>
      <c r="H11" s="14" t="s">
        <v>29</v>
      </c>
      <c r="I11" s="14" t="s">
        <v>51</v>
      </c>
      <c r="J11" s="14" t="s">
        <v>35</v>
      </c>
    </row>
    <row r="12" spans="1:10" s="4" customFormat="1" ht="31.5" customHeight="1" x14ac:dyDescent="0.2">
      <c r="A12" s="15" t="s">
        <v>16</v>
      </c>
      <c r="B12" s="10">
        <v>176000</v>
      </c>
      <c r="C12" s="11">
        <v>184</v>
      </c>
      <c r="D12" s="12" t="s">
        <v>52</v>
      </c>
      <c r="E12" s="13" t="s">
        <v>11</v>
      </c>
      <c r="F12" s="14" t="s">
        <v>53</v>
      </c>
      <c r="G12" s="14" t="s">
        <v>88</v>
      </c>
      <c r="H12" s="14" t="s">
        <v>29</v>
      </c>
      <c r="I12" s="14" t="s">
        <v>54</v>
      </c>
      <c r="J12" s="14" t="s">
        <v>40</v>
      </c>
    </row>
    <row r="13" spans="1:10" s="4" customFormat="1" ht="31.5" customHeight="1" x14ac:dyDescent="0.2">
      <c r="A13" s="15" t="s">
        <v>17</v>
      </c>
      <c r="B13" s="10">
        <v>172000</v>
      </c>
      <c r="C13" s="11">
        <v>82</v>
      </c>
      <c r="D13" s="12" t="s">
        <v>42</v>
      </c>
      <c r="E13" s="13" t="s">
        <v>11</v>
      </c>
      <c r="F13" s="14" t="s">
        <v>55</v>
      </c>
      <c r="G13" s="14" t="s">
        <v>82</v>
      </c>
      <c r="H13" s="14" t="s">
        <v>29</v>
      </c>
      <c r="I13" s="14" t="s">
        <v>56</v>
      </c>
      <c r="J13" s="14" t="s">
        <v>57</v>
      </c>
    </row>
    <row r="14" spans="1:10" s="4" customFormat="1" ht="31.5" customHeight="1" x14ac:dyDescent="0.2">
      <c r="A14" s="15" t="s">
        <v>74</v>
      </c>
      <c r="B14" s="10">
        <v>188000</v>
      </c>
      <c r="C14" s="11">
        <v>158</v>
      </c>
      <c r="D14" s="12" t="s">
        <v>38</v>
      </c>
      <c r="E14" s="13" t="s">
        <v>11</v>
      </c>
      <c r="F14" s="14" t="s">
        <v>13</v>
      </c>
      <c r="G14" s="14" t="s">
        <v>81</v>
      </c>
      <c r="H14" s="14" t="s">
        <v>29</v>
      </c>
      <c r="I14" s="14" t="s">
        <v>58</v>
      </c>
      <c r="J14" s="14" t="s">
        <v>57</v>
      </c>
    </row>
    <row r="15" spans="1:10" s="4" customFormat="1" ht="31.5" customHeight="1" x14ac:dyDescent="0.2">
      <c r="A15" s="15" t="s">
        <v>59</v>
      </c>
      <c r="B15" s="10">
        <v>225000</v>
      </c>
      <c r="C15" s="11">
        <v>135</v>
      </c>
      <c r="D15" s="12" t="s">
        <v>18</v>
      </c>
      <c r="E15" s="13" t="s">
        <v>11</v>
      </c>
      <c r="F15" s="14" t="s">
        <v>19</v>
      </c>
      <c r="G15" s="14" t="s">
        <v>89</v>
      </c>
      <c r="H15" s="14" t="s">
        <v>29</v>
      </c>
      <c r="I15" s="14" t="s">
        <v>60</v>
      </c>
      <c r="J15" s="14" t="s">
        <v>57</v>
      </c>
    </row>
    <row r="16" spans="1:10" s="4" customFormat="1" ht="31.5" customHeight="1" x14ac:dyDescent="0.2">
      <c r="A16" s="15" t="s">
        <v>61</v>
      </c>
      <c r="B16" s="10">
        <v>308000</v>
      </c>
      <c r="C16" s="11">
        <v>165</v>
      </c>
      <c r="D16" s="12" t="s">
        <v>62</v>
      </c>
      <c r="E16" s="13" t="s">
        <v>20</v>
      </c>
      <c r="F16" s="14" t="s">
        <v>21</v>
      </c>
      <c r="G16" s="14" t="s">
        <v>90</v>
      </c>
      <c r="H16" s="14" t="s">
        <v>29</v>
      </c>
      <c r="I16" s="14" t="s">
        <v>63</v>
      </c>
      <c r="J16" s="14" t="s">
        <v>67</v>
      </c>
    </row>
    <row r="17" spans="1:10" s="4" customFormat="1" ht="31.5" customHeight="1" x14ac:dyDescent="0.2">
      <c r="A17" s="15" t="s">
        <v>64</v>
      </c>
      <c r="B17" s="10">
        <v>228000</v>
      </c>
      <c r="C17" s="11">
        <v>109</v>
      </c>
      <c r="D17" s="12" t="s">
        <v>62</v>
      </c>
      <c r="E17" s="13" t="s">
        <v>22</v>
      </c>
      <c r="F17" s="14" t="s">
        <v>65</v>
      </c>
      <c r="G17" s="14" t="s">
        <v>91</v>
      </c>
      <c r="H17" s="14" t="s">
        <v>29</v>
      </c>
      <c r="I17" s="14" t="s">
        <v>66</v>
      </c>
      <c r="J17" s="14" t="s">
        <v>78</v>
      </c>
    </row>
    <row r="18" spans="1:10" s="4" customFormat="1" ht="31.5" customHeight="1" x14ac:dyDescent="0.2">
      <c r="A18" s="15" t="s">
        <v>68</v>
      </c>
      <c r="B18" s="10">
        <v>187000</v>
      </c>
      <c r="C18" s="11">
        <v>165</v>
      </c>
      <c r="D18" s="12" t="s">
        <v>69</v>
      </c>
      <c r="E18" s="13" t="s">
        <v>11</v>
      </c>
      <c r="F18" s="14" t="s">
        <v>23</v>
      </c>
      <c r="G18" s="14" t="s">
        <v>92</v>
      </c>
      <c r="H18" s="14" t="s">
        <v>29</v>
      </c>
      <c r="I18" s="14" t="s">
        <v>70</v>
      </c>
      <c r="J18" s="14" t="s">
        <v>40</v>
      </c>
    </row>
    <row r="19" spans="1:10" s="4" customFormat="1" ht="31.5" customHeight="1" x14ac:dyDescent="0.2">
      <c r="A19" s="15" t="s">
        <v>24</v>
      </c>
      <c r="B19" s="10">
        <v>147000</v>
      </c>
      <c r="C19" s="11">
        <v>247</v>
      </c>
      <c r="D19" s="12" t="s">
        <v>38</v>
      </c>
      <c r="E19" s="13" t="s">
        <v>95</v>
      </c>
      <c r="F19" s="14" t="s">
        <v>25</v>
      </c>
      <c r="G19" s="14" t="s">
        <v>85</v>
      </c>
      <c r="H19" s="14" t="s">
        <v>29</v>
      </c>
      <c r="I19" s="14" t="s">
        <v>26</v>
      </c>
      <c r="J19" s="14" t="s">
        <v>31</v>
      </c>
    </row>
    <row r="20" spans="1:10" s="4" customFormat="1" ht="31.5" customHeight="1" thickBot="1" x14ac:dyDescent="0.25">
      <c r="A20" s="16" t="s">
        <v>71</v>
      </c>
      <c r="B20" s="17">
        <v>243000</v>
      </c>
      <c r="C20" s="18">
        <v>139</v>
      </c>
      <c r="D20" s="19" t="s">
        <v>52</v>
      </c>
      <c r="E20" s="20" t="s">
        <v>11</v>
      </c>
      <c r="F20" s="21" t="s">
        <v>27</v>
      </c>
      <c r="G20" s="21" t="s">
        <v>93</v>
      </c>
      <c r="H20" s="21" t="s">
        <v>29</v>
      </c>
      <c r="I20" s="21" t="s">
        <v>72</v>
      </c>
      <c r="J20" s="21" t="s">
        <v>40</v>
      </c>
    </row>
    <row r="21" spans="1:10" x14ac:dyDescent="0.2">
      <c r="A21" s="1" t="s">
        <v>94</v>
      </c>
      <c r="J21" s="3" t="s">
        <v>75</v>
      </c>
    </row>
    <row r="22" spans="1:10" x14ac:dyDescent="0.2">
      <c r="A22" s="25"/>
      <c r="B22" s="25"/>
      <c r="C22" s="25"/>
      <c r="D22" s="25"/>
      <c r="E22" s="25"/>
      <c r="F22" s="25"/>
    </row>
    <row r="23" spans="1:10" x14ac:dyDescent="0.2">
      <c r="A23" s="23">
        <f ca="1">TODAY()-365</f>
        <v>44623</v>
      </c>
      <c r="B23" s="23">
        <v>43586</v>
      </c>
      <c r="C23" s="26">
        <v>43830</v>
      </c>
      <c r="D23" s="26">
        <v>43586</v>
      </c>
      <c r="E23" s="26">
        <v>43830</v>
      </c>
      <c r="F23" s="24"/>
    </row>
    <row r="24" spans="1:10" x14ac:dyDescent="0.2">
      <c r="A24" s="24" t="str">
        <f ca="1">IF(B24&gt;=B23,IF(B24&lt;=C23,(TEXT(B24,"ggg"&amp;"元")),TEXT(B24,"ggge")),TEXT(B24,"ggge"))</f>
        <v>令和4</v>
      </c>
      <c r="B24" s="27">
        <f ca="1">IF(A23="","",DATE(YEAR(A23)+(MONTH(A23)&gt;3),3,31))</f>
        <v>44651</v>
      </c>
      <c r="C24" s="24"/>
      <c r="D24" s="24"/>
      <c r="E24" s="24"/>
      <c r="F24" s="24"/>
    </row>
  </sheetData>
  <phoneticPr fontId="3"/>
  <pageMargins left="0.7" right="0.7" top="0.75" bottom="0.75" header="0.3" footer="0.3"/>
  <pageSetup paperSize="9" orientation="portrait" r:id="rId1"/>
  <headerFooter>
    <oddFooter>&amp;C&amp;"ＭＳ 明朝,標準"&amp;12- 89 -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2023-03-02T23:50:41Z</dcterms:modified>
</cp:coreProperties>
</file>