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D3B5CC98-FCFD-4C0B-BAAD-CD900CC0C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4,5,6" sheetId="1" r:id="rId1"/>
  </sheets>
  <definedNames>
    <definedName name="_xlnm.Print_Area" localSheetId="0">'11-4,5,6'!#REF!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B7" i="1" s="1"/>
  <c r="A7" i="1" l="1"/>
</calcChain>
</file>

<file path=xl/sharedStrings.xml><?xml version="1.0" encoding="utf-8"?>
<sst xmlns="http://schemas.openxmlformats.org/spreadsheetml/2006/main" count="90" uniqueCount="56">
  <si>
    <t>Ⅺ－４　消防団員数</t>
    <rPh sb="4" eb="7">
      <t>ショウボウダン</t>
    </rPh>
    <rPh sb="7" eb="8">
      <t>イン</t>
    </rPh>
    <rPh sb="8" eb="9">
      <t>スウ</t>
    </rPh>
    <phoneticPr fontId="3"/>
  </si>
  <si>
    <t>Ⅺ－５　救急出場件数</t>
    <rPh sb="4" eb="6">
      <t>キュウキュウ</t>
    </rPh>
    <rPh sb="6" eb="8">
      <t>シュツジョウ</t>
    </rPh>
    <rPh sb="8" eb="10">
      <t>ケンスウ</t>
    </rPh>
    <phoneticPr fontId="3"/>
  </si>
  <si>
    <t>Ⅺ－６　火災の概況</t>
    <rPh sb="4" eb="6">
      <t>カサイ</t>
    </rPh>
    <rPh sb="7" eb="9">
      <t>ガイキョウ</t>
    </rPh>
    <phoneticPr fontId="3"/>
  </si>
  <si>
    <t>区分</t>
    <rPh sb="0" eb="2">
      <t>クブン</t>
    </rPh>
    <phoneticPr fontId="3"/>
  </si>
  <si>
    <t>副団長</t>
    <rPh sb="0" eb="3">
      <t>フクダンチョウ</t>
    </rPh>
    <phoneticPr fontId="3"/>
  </si>
  <si>
    <t>分団長</t>
    <rPh sb="0" eb="1">
      <t>ブン</t>
    </rPh>
    <rPh sb="1" eb="3">
      <t>ダンチョウ</t>
    </rPh>
    <phoneticPr fontId="3"/>
  </si>
  <si>
    <t>副分団長</t>
    <rPh sb="0" eb="1">
      <t>フク</t>
    </rPh>
    <rPh sb="1" eb="2">
      <t>ブン</t>
    </rPh>
    <rPh sb="2" eb="4">
      <t>ダンチョウ</t>
    </rPh>
    <phoneticPr fontId="3"/>
  </si>
  <si>
    <t>（単位：人）</t>
    <rPh sb="1" eb="3">
      <t>タンイ</t>
    </rPh>
    <rPh sb="4" eb="5">
      <t>ニン</t>
    </rPh>
    <phoneticPr fontId="3"/>
  </si>
  <si>
    <t>団　員</t>
    <rPh sb="0" eb="1">
      <t>ダン</t>
    </rPh>
    <rPh sb="2" eb="3">
      <t>イン</t>
    </rPh>
    <phoneticPr fontId="3"/>
  </si>
  <si>
    <t>班　長</t>
    <rPh sb="0" eb="1">
      <t>ハン</t>
    </rPh>
    <rPh sb="2" eb="3">
      <t>チョウ</t>
    </rPh>
    <phoneticPr fontId="3"/>
  </si>
  <si>
    <t>団　長</t>
    <rPh sb="0" eb="1">
      <t>ダン</t>
    </rPh>
    <rPh sb="2" eb="3">
      <t>チョウ</t>
    </rPh>
    <phoneticPr fontId="3"/>
  </si>
  <si>
    <t>総　数</t>
    <rPh sb="0" eb="1">
      <t>ソウ</t>
    </rPh>
    <rPh sb="2" eb="3">
      <t>スウ</t>
    </rPh>
    <phoneticPr fontId="3"/>
  </si>
  <si>
    <t>定員</t>
    <rPh sb="0" eb="2">
      <t>テイイン</t>
    </rPh>
    <phoneticPr fontId="3"/>
  </si>
  <si>
    <t>実員</t>
    <rPh sb="0" eb="2">
      <t>ジツイン</t>
    </rPh>
    <phoneticPr fontId="3"/>
  </si>
  <si>
    <t>資料：防災・安全推進室</t>
    <rPh sb="0" eb="2">
      <t>シリョウ</t>
    </rPh>
    <rPh sb="3" eb="5">
      <t>ボウサイ</t>
    </rPh>
    <rPh sb="6" eb="8">
      <t>アンゼン</t>
    </rPh>
    <rPh sb="8" eb="11">
      <t>スイシンシツ</t>
    </rPh>
    <phoneticPr fontId="3"/>
  </si>
  <si>
    <t>自然災害</t>
    <rPh sb="0" eb="2">
      <t>シゼン</t>
    </rPh>
    <rPh sb="2" eb="4">
      <t>サイガイ</t>
    </rPh>
    <phoneticPr fontId="3"/>
  </si>
  <si>
    <t>交通事故</t>
    <rPh sb="0" eb="2">
      <t>コウツウ</t>
    </rPh>
    <rPh sb="2" eb="4">
      <t>ジコ</t>
    </rPh>
    <phoneticPr fontId="3"/>
  </si>
  <si>
    <t>労働災害</t>
    <rPh sb="0" eb="2">
      <t>ロウドウ</t>
    </rPh>
    <rPh sb="2" eb="4">
      <t>サイガイ</t>
    </rPh>
    <phoneticPr fontId="3"/>
  </si>
  <si>
    <t>運動競技</t>
    <rPh sb="0" eb="2">
      <t>ウンドウ</t>
    </rPh>
    <rPh sb="2" eb="4">
      <t>キョウギ</t>
    </rPh>
    <phoneticPr fontId="3"/>
  </si>
  <si>
    <t>一般負傷</t>
    <rPh sb="0" eb="2">
      <t>イッパン</t>
    </rPh>
    <rPh sb="2" eb="4">
      <t>フショウ</t>
    </rPh>
    <phoneticPr fontId="3"/>
  </si>
  <si>
    <t>自損行為</t>
    <rPh sb="0" eb="2">
      <t>ジソン</t>
    </rPh>
    <rPh sb="2" eb="4">
      <t>コウイ</t>
    </rPh>
    <phoneticPr fontId="3"/>
  </si>
  <si>
    <t>その他</t>
    <rPh sb="2" eb="3">
      <t>タ</t>
    </rPh>
    <phoneticPr fontId="3"/>
  </si>
  <si>
    <t>（単位：件）</t>
    <rPh sb="1" eb="3">
      <t>タンイ</t>
    </rPh>
    <rPh sb="4" eb="5">
      <t>ケン</t>
    </rPh>
    <phoneticPr fontId="3"/>
  </si>
  <si>
    <t>急  病</t>
    <rPh sb="0" eb="1">
      <t>キュウ</t>
    </rPh>
    <rPh sb="3" eb="4">
      <t>ヤマイ</t>
    </rPh>
    <phoneticPr fontId="3"/>
  </si>
  <si>
    <t>加  害</t>
    <rPh sb="0" eb="1">
      <t>カ</t>
    </rPh>
    <rPh sb="3" eb="4">
      <t>ガイ</t>
    </rPh>
    <phoneticPr fontId="3"/>
  </si>
  <si>
    <t>水  難</t>
    <rPh sb="0" eb="1">
      <t>スイ</t>
    </rPh>
    <rPh sb="3" eb="4">
      <t>ナン</t>
    </rPh>
    <phoneticPr fontId="3"/>
  </si>
  <si>
    <t>総  数</t>
    <rPh sb="0" eb="1">
      <t>ソウ</t>
    </rPh>
    <rPh sb="3" eb="4">
      <t>スウ</t>
    </rPh>
    <phoneticPr fontId="3"/>
  </si>
  <si>
    <t>火  災</t>
    <rPh sb="0" eb="1">
      <t>ヒ</t>
    </rPh>
    <rPh sb="3" eb="4">
      <t>サイ</t>
    </rPh>
    <phoneticPr fontId="3"/>
  </si>
  <si>
    <t>資料：乙訓消防組合消防本部</t>
    <rPh sb="0" eb="2">
      <t>シリョウ</t>
    </rPh>
    <rPh sb="3" eb="5">
      <t>オトクニ</t>
    </rPh>
    <rPh sb="5" eb="7">
      <t>ショウボウ</t>
    </rPh>
    <rPh sb="7" eb="9">
      <t>クミアイ</t>
    </rPh>
    <rPh sb="9" eb="11">
      <t>ショウボウ</t>
    </rPh>
    <rPh sb="11" eb="13">
      <t>ホンブ</t>
    </rPh>
    <phoneticPr fontId="3"/>
  </si>
  <si>
    <t>出火
件数</t>
    <rPh sb="0" eb="2">
      <t>シュッカ</t>
    </rPh>
    <rPh sb="3" eb="5">
      <t>ケンスウ</t>
    </rPh>
    <phoneticPr fontId="3"/>
  </si>
  <si>
    <t>建　物　火　災</t>
    <rPh sb="0" eb="1">
      <t>ケン</t>
    </rPh>
    <rPh sb="2" eb="3">
      <t>モノ</t>
    </rPh>
    <rPh sb="4" eb="5">
      <t>ヒ</t>
    </rPh>
    <rPh sb="6" eb="7">
      <t>サイ</t>
    </rPh>
    <phoneticPr fontId="3"/>
  </si>
  <si>
    <t>件数</t>
    <rPh sb="0" eb="2">
      <t>ケンスウ</t>
    </rPh>
    <phoneticPr fontId="3"/>
  </si>
  <si>
    <t>り災世帯数</t>
    <rPh sb="1" eb="2">
      <t>サイ</t>
    </rPh>
    <rPh sb="2" eb="5">
      <t>セタイスウ</t>
    </rPh>
    <phoneticPr fontId="3"/>
  </si>
  <si>
    <t>焼損棟数</t>
    <rPh sb="0" eb="2">
      <t>ショウソン</t>
    </rPh>
    <rPh sb="2" eb="3">
      <t>ムネ</t>
    </rPh>
    <rPh sb="3" eb="4">
      <t>スウ</t>
    </rPh>
    <phoneticPr fontId="3"/>
  </si>
  <si>
    <t>全損</t>
    <rPh sb="0" eb="2">
      <t>ゼンソン</t>
    </rPh>
    <phoneticPr fontId="3"/>
  </si>
  <si>
    <t>半損</t>
    <rPh sb="0" eb="1">
      <t>ハン</t>
    </rPh>
    <rPh sb="1" eb="2">
      <t>ソン</t>
    </rPh>
    <phoneticPr fontId="3"/>
  </si>
  <si>
    <t>小損</t>
    <rPh sb="0" eb="1">
      <t>ショウ</t>
    </rPh>
    <rPh sb="1" eb="2">
      <t>ソン</t>
    </rPh>
    <phoneticPr fontId="3"/>
  </si>
  <si>
    <t>全焼</t>
    <rPh sb="0" eb="2">
      <t>ゼンショウ</t>
    </rPh>
    <phoneticPr fontId="3"/>
  </si>
  <si>
    <t>半焼</t>
    <rPh sb="0" eb="1">
      <t>ハン</t>
    </rPh>
    <rPh sb="1" eb="2">
      <t>ヤキ</t>
    </rPh>
    <phoneticPr fontId="3"/>
  </si>
  <si>
    <t>部分焼</t>
    <rPh sb="0" eb="2">
      <t>ブブン</t>
    </rPh>
    <rPh sb="2" eb="3">
      <t>ヤキ</t>
    </rPh>
    <phoneticPr fontId="3"/>
  </si>
  <si>
    <t>ぼや</t>
    <phoneticPr fontId="3"/>
  </si>
  <si>
    <t>死傷者（人）</t>
    <rPh sb="0" eb="3">
      <t>シショウシャ</t>
    </rPh>
    <rPh sb="4" eb="5">
      <t>ニン</t>
    </rPh>
    <phoneticPr fontId="3"/>
  </si>
  <si>
    <t>死者</t>
    <rPh sb="0" eb="2">
      <t>シシャ</t>
    </rPh>
    <phoneticPr fontId="3"/>
  </si>
  <si>
    <t>負傷者</t>
    <rPh sb="0" eb="3">
      <t>フショウシャ</t>
    </rPh>
    <phoneticPr fontId="3"/>
  </si>
  <si>
    <t>林野・その他</t>
    <rPh sb="0" eb="2">
      <t>リンヤ</t>
    </rPh>
    <rPh sb="5" eb="6">
      <t>タ</t>
    </rPh>
    <phoneticPr fontId="3"/>
  </si>
  <si>
    <r>
      <t xml:space="preserve">焼損
面積
</t>
    </r>
    <r>
      <rPr>
        <sz val="9"/>
        <color theme="1"/>
        <rFont val="ＭＳ 明朝"/>
        <family val="1"/>
        <charset val="128"/>
      </rPr>
      <t>（㎡）</t>
    </r>
    <rPh sb="0" eb="1">
      <t>ヤキ</t>
    </rPh>
    <rPh sb="1" eb="2">
      <t>ソン</t>
    </rPh>
    <rPh sb="3" eb="5">
      <t>メンセキ</t>
    </rPh>
    <phoneticPr fontId="3"/>
  </si>
  <si>
    <r>
      <t xml:space="preserve">焼損
面積
</t>
    </r>
    <r>
      <rPr>
        <sz val="9"/>
        <color theme="1"/>
        <rFont val="ＭＳ 明朝"/>
        <family val="1"/>
        <charset val="128"/>
      </rPr>
      <t>（a）</t>
    </r>
    <rPh sb="0" eb="1">
      <t>ヤキ</t>
    </rPh>
    <rPh sb="1" eb="2">
      <t>ソン</t>
    </rPh>
    <rPh sb="3" eb="5">
      <t>メンセキ</t>
    </rPh>
    <phoneticPr fontId="3"/>
  </si>
  <si>
    <t>　 区分
年次</t>
    <rPh sb="2" eb="4">
      <t>クブン</t>
    </rPh>
    <rPh sb="8" eb="10">
      <t>ネンジ</t>
    </rPh>
    <phoneticPr fontId="3"/>
  </si>
  <si>
    <t>　 区分
年次</t>
    <rPh sb="2" eb="4">
      <t>クブン</t>
    </rPh>
    <rPh sb="7" eb="9">
      <t>ネンジ</t>
    </rPh>
    <phoneticPr fontId="3"/>
  </si>
  <si>
    <t>-</t>
  </si>
  <si>
    <t>令和2</t>
    <rPh sb="0" eb="2">
      <t>レイワ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</si>
  <si>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</si>
  <si>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</si>
  <si>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</si>
  <si>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注）令和7年4月1日現在</t>
    <rPh sb="2" eb="4">
      <t>レイワ</t>
    </rPh>
    <phoneticPr fontId="3"/>
  </si>
  <si>
    <t>令和6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</si>
</sst>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e\.m\.d;@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ＭＳ 明朝"/>
      <family val="1"/>
      <charset val="128"/>
    </font>
    <font>
      <sz val="6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 diagonalDown="1">
      <left/>
      <right style="thin">
        <color auto="1"/>
      </right>
      <top style="double">
        <color indexed="64"/>
      </top>
      <bottom style="thin">
        <color auto="1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/>
    <xf numFmtId="177" fontId="4" fillId="0" borderId="0" xfId="0" applyNumberFormat="1" applyFont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 shrinkToFit="1"/>
    </xf>
    <xf numFmtId="0" fontId="7" fillId="0" borderId="0" xfId="0" applyFont="1"/>
    <xf numFmtId="178" fontId="8" fillId="0" borderId="0" xfId="0" applyNumberFormat="1" applyFont="1"/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textRotation="255" wrapText="1"/>
    </xf>
    <xf numFmtId="0" fontId="4" fillId="0" borderId="6" xfId="0" applyFont="1" applyBorder="1" applyAlignment="1">
      <alignment vertical="center" textRotation="255" wrapText="1"/>
    </xf>
    <xf numFmtId="0" fontId="4" fillId="0" borderId="6" xfId="0" applyFont="1" applyBorder="1" applyAlignment="1">
      <alignment vertical="center" textRotation="255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0" fontId="4" fillId="0" borderId="12" xfId="0" applyFont="1" applyBorder="1" applyAlignment="1">
      <alignment vertical="distributed" textRotation="255" indent="1"/>
    </xf>
    <xf numFmtId="0" fontId="4" fillId="0" borderId="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right" vertical="center" indent="1"/>
    </xf>
    <xf numFmtId="176" fontId="4" fillId="0" borderId="14" xfId="0" applyNumberFormat="1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 indent="1"/>
    </xf>
    <xf numFmtId="176" fontId="4" fillId="0" borderId="21" xfId="0" applyNumberFormat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Layout" zoomScaleNormal="100" zoomScaleSheetLayoutView="100" workbookViewId="0">
      <selection activeCell="H6" sqref="H6"/>
    </sheetView>
  </sheetViews>
  <sheetFormatPr defaultColWidth="9" defaultRowHeight="13.5" x14ac:dyDescent="0.15"/>
  <cols>
    <col min="1" max="1" width="8.375" style="1" customWidth="1"/>
    <col min="2" max="15" width="5.75" style="1" customWidth="1"/>
    <col min="16" max="16384" width="9" style="1"/>
  </cols>
  <sheetData>
    <row r="1" spans="1:15" ht="15.75" customHeight="1" x14ac:dyDescent="0.15">
      <c r="A1" s="2" t="s">
        <v>0</v>
      </c>
    </row>
    <row r="2" spans="1:15" ht="14.25" thickBot="1" x14ac:dyDescent="0.2">
      <c r="A2" s="5"/>
      <c r="B2" s="5"/>
      <c r="C2" s="5"/>
      <c r="D2" s="5"/>
      <c r="E2" s="5"/>
      <c r="F2" s="5"/>
      <c r="G2" s="5"/>
      <c r="H2" s="6"/>
      <c r="I2" s="7"/>
      <c r="J2" s="4"/>
      <c r="O2" s="10" t="s">
        <v>7</v>
      </c>
    </row>
    <row r="3" spans="1:15" ht="30" customHeight="1" thickTop="1" x14ac:dyDescent="0.15">
      <c r="A3" s="11" t="s">
        <v>3</v>
      </c>
      <c r="B3" s="41" t="s">
        <v>11</v>
      </c>
      <c r="C3" s="42"/>
      <c r="D3" s="41" t="s">
        <v>10</v>
      </c>
      <c r="E3" s="42"/>
      <c r="F3" s="41" t="s">
        <v>4</v>
      </c>
      <c r="G3" s="42"/>
      <c r="H3" s="46" t="s">
        <v>5</v>
      </c>
      <c r="I3" s="47"/>
      <c r="J3" s="41" t="s">
        <v>6</v>
      </c>
      <c r="K3" s="42"/>
      <c r="L3" s="41" t="s">
        <v>9</v>
      </c>
      <c r="M3" s="42"/>
      <c r="N3" s="41" t="s">
        <v>8</v>
      </c>
      <c r="O3" s="43"/>
    </row>
    <row r="4" spans="1:15" ht="30" customHeight="1" x14ac:dyDescent="0.15">
      <c r="A4" s="8" t="s">
        <v>12</v>
      </c>
      <c r="B4" s="44">
        <v>150</v>
      </c>
      <c r="C4" s="45"/>
      <c r="D4" s="45">
        <v>1</v>
      </c>
      <c r="E4" s="45"/>
      <c r="F4" s="45">
        <v>2</v>
      </c>
      <c r="G4" s="45"/>
      <c r="H4" s="45">
        <v>5</v>
      </c>
      <c r="I4" s="45"/>
      <c r="J4" s="45">
        <v>5</v>
      </c>
      <c r="K4" s="45"/>
      <c r="L4" s="45">
        <v>20</v>
      </c>
      <c r="M4" s="45"/>
      <c r="N4" s="45">
        <v>117</v>
      </c>
      <c r="O4" s="45"/>
    </row>
    <row r="5" spans="1:15" ht="30" customHeight="1" thickBot="1" x14ac:dyDescent="0.2">
      <c r="A5" s="9" t="s">
        <v>13</v>
      </c>
      <c r="B5" s="49">
        <v>150</v>
      </c>
      <c r="C5" s="48"/>
      <c r="D5" s="48">
        <v>1</v>
      </c>
      <c r="E5" s="48"/>
      <c r="F5" s="48">
        <v>2</v>
      </c>
      <c r="G5" s="48"/>
      <c r="H5" s="48">
        <v>5</v>
      </c>
      <c r="I5" s="48"/>
      <c r="J5" s="48">
        <v>5</v>
      </c>
      <c r="K5" s="48"/>
      <c r="L5" s="48">
        <v>20</v>
      </c>
      <c r="M5" s="48"/>
      <c r="N5" s="48">
        <v>117</v>
      </c>
      <c r="O5" s="48"/>
    </row>
    <row r="6" spans="1:15" ht="14.65" customHeight="1" x14ac:dyDescent="0.15">
      <c r="A6" s="6" t="s">
        <v>54</v>
      </c>
      <c r="B6" s="6"/>
      <c r="C6" s="6"/>
      <c r="D6" s="6"/>
      <c r="E6" s="6"/>
      <c r="F6" s="6"/>
      <c r="G6" s="6"/>
      <c r="H6" s="10"/>
      <c r="I6" s="10"/>
      <c r="O6" s="10" t="s">
        <v>14</v>
      </c>
    </row>
    <row r="7" spans="1:15" ht="37.5" customHeight="1" x14ac:dyDescent="0.15">
      <c r="A7" s="16" t="str">
        <f ca="1">IF(B7&gt;=B6,IF(B7&lt;=C6,(TEXT(B7,"ggg"&amp;"元")),TEXT(B7,"ggge")),TEXT(B7,"ggge"))</f>
        <v>令和7</v>
      </c>
      <c r="B7" s="17">
        <f ca="1">IF(E7="","",DATE(YEAR(E7)+(MONTH(E7)&gt;3),3,31))</f>
        <v>45747</v>
      </c>
      <c r="C7" s="16"/>
      <c r="D7" s="16"/>
      <c r="E7" s="17">
        <f ca="1">TODAY()-365</f>
        <v>45733</v>
      </c>
      <c r="F7" s="17">
        <v>43586</v>
      </c>
      <c r="G7" s="17">
        <v>43830</v>
      </c>
      <c r="H7" s="17">
        <v>43586</v>
      </c>
      <c r="I7" s="17">
        <v>43830</v>
      </c>
    </row>
    <row r="8" spans="1:15" ht="14.25" x14ac:dyDescent="0.15">
      <c r="A8" s="2" t="s">
        <v>1</v>
      </c>
    </row>
    <row r="9" spans="1:15" ht="14.25" thickBot="1" x14ac:dyDescent="0.2">
      <c r="A9" s="6"/>
      <c r="B9" s="6"/>
      <c r="C9" s="6"/>
      <c r="D9" s="6"/>
      <c r="E9" s="6"/>
      <c r="F9" s="10"/>
      <c r="G9" s="6"/>
      <c r="H9" s="6"/>
      <c r="I9" s="6"/>
      <c r="J9" s="6"/>
      <c r="K9" s="6"/>
      <c r="L9" s="6"/>
      <c r="M9" s="10" t="s">
        <v>22</v>
      </c>
      <c r="N9" s="3"/>
    </row>
    <row r="10" spans="1:15" ht="67.5" customHeight="1" thickTop="1" x14ac:dyDescent="0.15">
      <c r="A10" s="18" t="s">
        <v>48</v>
      </c>
      <c r="B10" s="19" t="s">
        <v>26</v>
      </c>
      <c r="C10" s="20" t="s">
        <v>27</v>
      </c>
      <c r="D10" s="20" t="s">
        <v>15</v>
      </c>
      <c r="E10" s="20" t="s">
        <v>25</v>
      </c>
      <c r="F10" s="20" t="s">
        <v>16</v>
      </c>
      <c r="G10" s="20" t="s">
        <v>17</v>
      </c>
      <c r="H10" s="20" t="s">
        <v>18</v>
      </c>
      <c r="I10" s="20" t="s">
        <v>19</v>
      </c>
      <c r="J10" s="20" t="s">
        <v>24</v>
      </c>
      <c r="K10" s="20" t="s">
        <v>20</v>
      </c>
      <c r="L10" s="21" t="s">
        <v>23</v>
      </c>
      <c r="M10" s="25" t="s">
        <v>21</v>
      </c>
    </row>
    <row r="11" spans="1:15" ht="26.25" customHeight="1" x14ac:dyDescent="0.15">
      <c r="A11" s="8" t="s">
        <v>50</v>
      </c>
      <c r="B11" s="22">
        <v>3069</v>
      </c>
      <c r="C11" s="22">
        <v>3</v>
      </c>
      <c r="D11" s="23" t="s">
        <v>49</v>
      </c>
      <c r="E11" s="23" t="s">
        <v>49</v>
      </c>
      <c r="F11" s="23">
        <v>227</v>
      </c>
      <c r="G11" s="23">
        <v>29</v>
      </c>
      <c r="H11" s="23">
        <v>15</v>
      </c>
      <c r="I11" s="23">
        <v>545</v>
      </c>
      <c r="J11" s="23">
        <v>12</v>
      </c>
      <c r="K11" s="23">
        <v>20</v>
      </c>
      <c r="L11" s="23">
        <v>1910</v>
      </c>
      <c r="M11" s="23">
        <v>308</v>
      </c>
    </row>
    <row r="12" spans="1:15" ht="26.25" customHeight="1" x14ac:dyDescent="0.15">
      <c r="A12" s="8" t="s">
        <v>51</v>
      </c>
      <c r="B12" s="22">
        <v>3245</v>
      </c>
      <c r="C12" s="22">
        <v>8</v>
      </c>
      <c r="D12" s="23" t="s">
        <v>49</v>
      </c>
      <c r="E12" s="23" t="s">
        <v>49</v>
      </c>
      <c r="F12" s="23">
        <v>232</v>
      </c>
      <c r="G12" s="23">
        <v>21</v>
      </c>
      <c r="H12" s="23">
        <v>23</v>
      </c>
      <c r="I12" s="23">
        <v>564</v>
      </c>
      <c r="J12" s="23">
        <v>8</v>
      </c>
      <c r="K12" s="23">
        <v>25</v>
      </c>
      <c r="L12" s="23">
        <v>2025</v>
      </c>
      <c r="M12" s="23">
        <v>339</v>
      </c>
    </row>
    <row r="13" spans="1:15" ht="26.25" customHeight="1" x14ac:dyDescent="0.15">
      <c r="A13" s="8" t="s">
        <v>52</v>
      </c>
      <c r="B13" s="22">
        <v>4024</v>
      </c>
      <c r="C13" s="22">
        <v>6</v>
      </c>
      <c r="D13" s="23" t="s">
        <v>49</v>
      </c>
      <c r="E13" s="23" t="s">
        <v>49</v>
      </c>
      <c r="F13" s="23">
        <v>251</v>
      </c>
      <c r="G13" s="23">
        <v>29</v>
      </c>
      <c r="H13" s="23">
        <v>21</v>
      </c>
      <c r="I13" s="23">
        <v>638</v>
      </c>
      <c r="J13" s="23">
        <v>12</v>
      </c>
      <c r="K13" s="23">
        <v>39</v>
      </c>
      <c r="L13" s="23">
        <v>2618</v>
      </c>
      <c r="M13" s="23">
        <v>410</v>
      </c>
    </row>
    <row r="14" spans="1:15" ht="26.25" customHeight="1" x14ac:dyDescent="0.15">
      <c r="A14" s="8" t="s">
        <v>53</v>
      </c>
      <c r="B14" s="22">
        <v>4182</v>
      </c>
      <c r="C14" s="22">
        <v>4</v>
      </c>
      <c r="D14" s="22" t="s">
        <v>49</v>
      </c>
      <c r="E14" s="22">
        <v>1</v>
      </c>
      <c r="F14" s="22">
        <v>223</v>
      </c>
      <c r="G14" s="22">
        <v>41</v>
      </c>
      <c r="H14" s="22">
        <v>32</v>
      </c>
      <c r="I14" s="22">
        <v>707</v>
      </c>
      <c r="J14" s="22">
        <v>12</v>
      </c>
      <c r="K14" s="22">
        <v>39</v>
      </c>
      <c r="L14" s="22">
        <v>2701</v>
      </c>
      <c r="M14" s="22">
        <v>422</v>
      </c>
    </row>
    <row r="15" spans="1:15" ht="26.25" customHeight="1" thickBot="1" x14ac:dyDescent="0.2">
      <c r="A15" s="9" t="s">
        <v>55</v>
      </c>
      <c r="B15" s="24">
        <v>4196</v>
      </c>
      <c r="C15" s="24">
        <v>1</v>
      </c>
      <c r="D15" s="24" t="s">
        <v>49</v>
      </c>
      <c r="E15" s="24" t="s">
        <v>49</v>
      </c>
      <c r="F15" s="24">
        <v>229</v>
      </c>
      <c r="G15" s="24">
        <v>24</v>
      </c>
      <c r="H15" s="24">
        <v>30</v>
      </c>
      <c r="I15" s="24">
        <v>779</v>
      </c>
      <c r="J15" s="24">
        <v>11</v>
      </c>
      <c r="K15" s="24">
        <v>29</v>
      </c>
      <c r="L15" s="24">
        <v>2721</v>
      </c>
      <c r="M15" s="24">
        <v>372</v>
      </c>
    </row>
    <row r="16" spans="1:15" x14ac:dyDescent="0.15">
      <c r="A16" s="6"/>
      <c r="B16" s="6"/>
      <c r="C16" s="6"/>
      <c r="D16" s="6"/>
      <c r="E16" s="6"/>
      <c r="F16" s="10"/>
      <c r="G16" s="6"/>
      <c r="H16" s="10"/>
      <c r="I16" s="6"/>
      <c r="J16" s="6"/>
      <c r="K16" s="6"/>
      <c r="L16" s="6"/>
      <c r="M16" s="10" t="s">
        <v>28</v>
      </c>
      <c r="N16" s="3"/>
    </row>
    <row r="17" spans="1:15" ht="37.5" customHeight="1" x14ac:dyDescent="0.15"/>
    <row r="18" spans="1:15" ht="14.25" x14ac:dyDescent="0.15">
      <c r="A18" s="2" t="s">
        <v>2</v>
      </c>
    </row>
    <row r="19" spans="1:15" ht="15" thickBot="1" x14ac:dyDescent="0.2">
      <c r="A19" s="2"/>
      <c r="O19" s="10" t="s">
        <v>22</v>
      </c>
    </row>
    <row r="20" spans="1:15" ht="24" customHeight="1" thickTop="1" x14ac:dyDescent="0.15">
      <c r="A20" s="26" t="s">
        <v>47</v>
      </c>
      <c r="B20" s="36" t="s">
        <v>29</v>
      </c>
      <c r="C20" s="35" t="s">
        <v>30</v>
      </c>
      <c r="D20" s="35"/>
      <c r="E20" s="35"/>
      <c r="F20" s="35"/>
      <c r="G20" s="35"/>
      <c r="H20" s="35"/>
      <c r="I20" s="35"/>
      <c r="J20" s="35"/>
      <c r="K20" s="35"/>
      <c r="L20" s="34" t="s">
        <v>41</v>
      </c>
      <c r="M20" s="34"/>
      <c r="N20" s="33" t="s">
        <v>44</v>
      </c>
      <c r="O20" s="33"/>
    </row>
    <row r="21" spans="1:15" ht="24" customHeight="1" x14ac:dyDescent="0.15">
      <c r="A21" s="27"/>
      <c r="B21" s="37"/>
      <c r="C21" s="39" t="s">
        <v>31</v>
      </c>
      <c r="D21" s="39" t="s">
        <v>32</v>
      </c>
      <c r="E21" s="39"/>
      <c r="F21" s="39"/>
      <c r="G21" s="39" t="s">
        <v>33</v>
      </c>
      <c r="H21" s="39"/>
      <c r="I21" s="39"/>
      <c r="J21" s="39"/>
      <c r="K21" s="39" t="s">
        <v>45</v>
      </c>
      <c r="L21" s="39" t="s">
        <v>42</v>
      </c>
      <c r="M21" s="40" t="s">
        <v>43</v>
      </c>
      <c r="N21" s="29" t="s">
        <v>31</v>
      </c>
      <c r="O21" s="31" t="s">
        <v>46</v>
      </c>
    </row>
    <row r="22" spans="1:15" ht="26.25" customHeight="1" x14ac:dyDescent="0.15">
      <c r="A22" s="28"/>
      <c r="B22" s="38"/>
      <c r="C22" s="39"/>
      <c r="D22" s="15" t="s">
        <v>34</v>
      </c>
      <c r="E22" s="15" t="s">
        <v>35</v>
      </c>
      <c r="F22" s="15" t="s">
        <v>36</v>
      </c>
      <c r="G22" s="15" t="s">
        <v>37</v>
      </c>
      <c r="H22" s="15" t="s">
        <v>38</v>
      </c>
      <c r="I22" s="15" t="s">
        <v>39</v>
      </c>
      <c r="J22" s="15" t="s">
        <v>40</v>
      </c>
      <c r="K22" s="39"/>
      <c r="L22" s="39"/>
      <c r="M22" s="40"/>
      <c r="N22" s="30"/>
      <c r="O22" s="32"/>
    </row>
    <row r="23" spans="1:15" ht="26.25" customHeight="1" x14ac:dyDescent="0.15">
      <c r="A23" s="8" t="s">
        <v>50</v>
      </c>
      <c r="B23" s="13">
        <v>13</v>
      </c>
      <c r="C23" s="13">
        <v>10</v>
      </c>
      <c r="D23" s="13">
        <v>1</v>
      </c>
      <c r="E23" s="13" t="s">
        <v>49</v>
      </c>
      <c r="F23" s="13">
        <v>8</v>
      </c>
      <c r="G23" s="13">
        <v>2</v>
      </c>
      <c r="H23" s="13" t="s">
        <v>49</v>
      </c>
      <c r="I23" s="13">
        <v>3</v>
      </c>
      <c r="J23" s="13">
        <v>9</v>
      </c>
      <c r="K23" s="13">
        <v>97</v>
      </c>
      <c r="L23" s="13" t="s">
        <v>49</v>
      </c>
      <c r="M23" s="13">
        <v>1</v>
      </c>
      <c r="N23" s="13">
        <v>2</v>
      </c>
      <c r="O23" s="13" t="s">
        <v>49</v>
      </c>
    </row>
    <row r="24" spans="1:15" ht="26.25" customHeight="1" x14ac:dyDescent="0.15">
      <c r="A24" s="8" t="s">
        <v>51</v>
      </c>
      <c r="B24" s="13">
        <v>13</v>
      </c>
      <c r="C24" s="13">
        <v>8</v>
      </c>
      <c r="D24" s="13" t="s">
        <v>49</v>
      </c>
      <c r="E24" s="13">
        <v>2</v>
      </c>
      <c r="F24" s="13">
        <v>6</v>
      </c>
      <c r="G24" s="13" t="s">
        <v>49</v>
      </c>
      <c r="H24" s="13">
        <v>1</v>
      </c>
      <c r="I24" s="13">
        <v>2</v>
      </c>
      <c r="J24" s="13">
        <v>6</v>
      </c>
      <c r="K24" s="13">
        <v>63</v>
      </c>
      <c r="L24" s="13">
        <v>1</v>
      </c>
      <c r="M24" s="13">
        <v>5</v>
      </c>
      <c r="N24" s="13">
        <v>2</v>
      </c>
      <c r="O24" s="13">
        <v>1</v>
      </c>
    </row>
    <row r="25" spans="1:15" ht="26.25" customHeight="1" x14ac:dyDescent="0.15">
      <c r="A25" s="8" t="s">
        <v>52</v>
      </c>
      <c r="B25" s="13">
        <v>11</v>
      </c>
      <c r="C25" s="13">
        <v>8</v>
      </c>
      <c r="D25" s="13">
        <v>1</v>
      </c>
      <c r="E25" s="13" t="s">
        <v>49</v>
      </c>
      <c r="F25" s="13">
        <v>9</v>
      </c>
      <c r="G25" s="13">
        <v>1</v>
      </c>
      <c r="H25" s="13" t="s">
        <v>49</v>
      </c>
      <c r="I25" s="13">
        <v>3</v>
      </c>
      <c r="J25" s="13">
        <v>7</v>
      </c>
      <c r="K25" s="13">
        <v>137</v>
      </c>
      <c r="L25" s="13">
        <v>1</v>
      </c>
      <c r="M25" s="13">
        <v>2</v>
      </c>
      <c r="N25" s="13">
        <v>3</v>
      </c>
      <c r="O25" s="13">
        <v>6</v>
      </c>
    </row>
    <row r="26" spans="1:15" ht="26.25" customHeight="1" x14ac:dyDescent="0.15">
      <c r="A26" s="8" t="s">
        <v>53</v>
      </c>
      <c r="B26" s="13">
        <v>12</v>
      </c>
      <c r="C26" s="13">
        <v>5</v>
      </c>
      <c r="D26" s="13">
        <v>1</v>
      </c>
      <c r="E26" s="13" t="s">
        <v>49</v>
      </c>
      <c r="F26" s="13">
        <v>3</v>
      </c>
      <c r="G26" s="13" t="s">
        <v>49</v>
      </c>
      <c r="H26" s="13">
        <v>1</v>
      </c>
      <c r="I26" s="13">
        <v>1</v>
      </c>
      <c r="J26" s="13">
        <v>3</v>
      </c>
      <c r="K26" s="13">
        <v>106</v>
      </c>
      <c r="L26" s="13" t="s">
        <v>49</v>
      </c>
      <c r="M26" s="13">
        <v>1</v>
      </c>
      <c r="N26" s="13">
        <v>2</v>
      </c>
      <c r="O26" s="13" t="s">
        <v>49</v>
      </c>
    </row>
    <row r="27" spans="1:15" ht="26.25" customHeight="1" thickBot="1" x14ac:dyDescent="0.2">
      <c r="A27" s="9" t="s">
        <v>55</v>
      </c>
      <c r="B27" s="14">
        <v>15</v>
      </c>
      <c r="C27" s="14">
        <v>8</v>
      </c>
      <c r="D27" s="14" t="s">
        <v>49</v>
      </c>
      <c r="E27" s="14" t="s">
        <v>49</v>
      </c>
      <c r="F27" s="14">
        <v>5</v>
      </c>
      <c r="G27" s="14" t="s">
        <v>49</v>
      </c>
      <c r="H27" s="14" t="s">
        <v>49</v>
      </c>
      <c r="I27" s="14">
        <v>2</v>
      </c>
      <c r="J27" s="14">
        <v>7</v>
      </c>
      <c r="K27" s="14">
        <v>4</v>
      </c>
      <c r="L27" s="14" t="s">
        <v>49</v>
      </c>
      <c r="M27" s="14">
        <v>2</v>
      </c>
      <c r="N27" s="14">
        <v>4</v>
      </c>
      <c r="O27" s="14" t="s">
        <v>49</v>
      </c>
    </row>
    <row r="28" spans="1:15" x14ac:dyDescent="0.15">
      <c r="A28" s="12"/>
      <c r="K28" s="6"/>
      <c r="L28" s="6"/>
      <c r="M28" s="6"/>
      <c r="N28" s="6"/>
      <c r="O28" s="10" t="s">
        <v>28</v>
      </c>
    </row>
    <row r="29" spans="1:15" x14ac:dyDescent="0.15">
      <c r="A29" s="12"/>
    </row>
    <row r="30" spans="1:15" x14ac:dyDescent="0.15">
      <c r="A30" s="12"/>
    </row>
    <row r="31" spans="1:15" x14ac:dyDescent="0.15">
      <c r="A31" s="12"/>
    </row>
  </sheetData>
  <mergeCells count="34">
    <mergeCell ref="L5:M5"/>
    <mergeCell ref="N5:O5"/>
    <mergeCell ref="B5:C5"/>
    <mergeCell ref="D5:E5"/>
    <mergeCell ref="F5:G5"/>
    <mergeCell ref="H5:I5"/>
    <mergeCell ref="J5:K5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3:C3"/>
    <mergeCell ref="D3:E3"/>
    <mergeCell ref="F3:G3"/>
    <mergeCell ref="H3:I3"/>
    <mergeCell ref="J3:K3"/>
    <mergeCell ref="A20:A22"/>
    <mergeCell ref="N21:N22"/>
    <mergeCell ref="O21:O22"/>
    <mergeCell ref="N20:O20"/>
    <mergeCell ref="L20:M20"/>
    <mergeCell ref="C20:K20"/>
    <mergeCell ref="B20:B22"/>
    <mergeCell ref="C21:C22"/>
    <mergeCell ref="D21:F21"/>
    <mergeCell ref="G21:J21"/>
    <mergeCell ref="K21:K22"/>
    <mergeCell ref="L21:L22"/>
    <mergeCell ref="M21:M22"/>
  </mergeCells>
  <phoneticPr fontId="3"/>
  <pageMargins left="0.7" right="0.7" top="0.75" bottom="0.75" header="0.3" footer="0.3"/>
  <pageSetup paperSize="9" orientation="portrait" r:id="rId1"/>
  <headerFooter>
    <oddFooter>&amp;C&amp;"ＭＳ 明朝,標準"&amp;12- 87 -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11-4,5,6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2026-03-17T00:26:37Z</dcterms:modified>
</cp:coreProperties>
</file>