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A8DCCA0D-662B-42C2-9B78-1F0CB07545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-1,2,3" sheetId="1" r:id="rId1"/>
  </sheets>
  <definedNames>
    <definedName name="_xlnm.Print_Area" localSheetId="0">'13-1,2,3'!#REF!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A11" i="1"/>
  <c r="F11" i="1" s="1"/>
  <c r="G11" i="1" l="1"/>
  <c r="G20" i="1"/>
  <c r="H20" i="1" l="1"/>
</calcChain>
</file>

<file path=xl/sharedStrings.xml><?xml version="1.0" encoding="utf-8"?>
<sst xmlns="http://schemas.openxmlformats.org/spreadsheetml/2006/main" count="76" uniqueCount="50">
  <si>
    <t>ⅩⅢ－１　議会概要</t>
    <rPh sb="5" eb="7">
      <t>ギカイ</t>
    </rPh>
    <rPh sb="7" eb="9">
      <t>ガイヨウ</t>
    </rPh>
    <phoneticPr fontId="3"/>
  </si>
  <si>
    <t>議員定数
（人）</t>
    <rPh sb="0" eb="1">
      <t>ギ</t>
    </rPh>
    <rPh sb="1" eb="2">
      <t>イン</t>
    </rPh>
    <rPh sb="2" eb="4">
      <t>テイスウ</t>
    </rPh>
    <rPh sb="6" eb="7">
      <t>ニン</t>
    </rPh>
    <phoneticPr fontId="3"/>
  </si>
  <si>
    <t>議員数
（人）</t>
    <rPh sb="0" eb="1">
      <t>ギ</t>
    </rPh>
    <rPh sb="1" eb="2">
      <t>イン</t>
    </rPh>
    <rPh sb="2" eb="3">
      <t>スウ</t>
    </rPh>
    <rPh sb="5" eb="6">
      <t>ニン</t>
    </rPh>
    <phoneticPr fontId="3"/>
  </si>
  <si>
    <t>議会開会数</t>
    <rPh sb="0" eb="2">
      <t>ギカイ</t>
    </rPh>
    <rPh sb="2" eb="4">
      <t>カイカイ</t>
    </rPh>
    <rPh sb="4" eb="5">
      <t>スウ</t>
    </rPh>
    <phoneticPr fontId="3"/>
  </si>
  <si>
    <t>定例会
（回）</t>
    <rPh sb="0" eb="3">
      <t>テイレイカイ</t>
    </rPh>
    <rPh sb="5" eb="6">
      <t>カイ</t>
    </rPh>
    <phoneticPr fontId="3"/>
  </si>
  <si>
    <t>臨時会
（回）</t>
    <rPh sb="0" eb="2">
      <t>リンジ</t>
    </rPh>
    <rPh sb="2" eb="3">
      <t>カイ</t>
    </rPh>
    <rPh sb="5" eb="6">
      <t>カイ</t>
    </rPh>
    <phoneticPr fontId="3"/>
  </si>
  <si>
    <t>本会議日数
（日）</t>
    <rPh sb="0" eb="3">
      <t>ホンカイギ</t>
    </rPh>
    <rPh sb="3" eb="5">
      <t>ニッスウ</t>
    </rPh>
    <rPh sb="7" eb="8">
      <t>ニチ</t>
    </rPh>
    <phoneticPr fontId="3"/>
  </si>
  <si>
    <t>注）議員数は年末現在</t>
    <rPh sb="0" eb="1">
      <t>チュウ</t>
    </rPh>
    <rPh sb="2" eb="4">
      <t>ギイン</t>
    </rPh>
    <rPh sb="4" eb="5">
      <t>スウ</t>
    </rPh>
    <rPh sb="6" eb="8">
      <t>ネンマツ</t>
    </rPh>
    <rPh sb="8" eb="10">
      <t>ゲンザイ</t>
    </rPh>
    <phoneticPr fontId="3"/>
  </si>
  <si>
    <t>資料：議会事務局</t>
    <rPh sb="0" eb="2">
      <t>シリョウ</t>
    </rPh>
    <rPh sb="3" eb="5">
      <t>ギカイ</t>
    </rPh>
    <rPh sb="5" eb="8">
      <t>ジムキョク</t>
    </rPh>
    <phoneticPr fontId="3"/>
  </si>
  <si>
    <t>ⅩⅢ－２　議会の党派別構成</t>
    <rPh sb="5" eb="7">
      <t>ギカイ</t>
    </rPh>
    <rPh sb="8" eb="10">
      <t>トウハ</t>
    </rPh>
    <rPh sb="10" eb="11">
      <t>ベツ</t>
    </rPh>
    <rPh sb="11" eb="13">
      <t>コウセイ</t>
    </rPh>
    <phoneticPr fontId="3"/>
  </si>
  <si>
    <t>党派</t>
    <rPh sb="0" eb="2">
      <t>トウハ</t>
    </rPh>
    <phoneticPr fontId="3"/>
  </si>
  <si>
    <t>公明党</t>
    <rPh sb="0" eb="3">
      <t>コウメイトウ</t>
    </rPh>
    <phoneticPr fontId="3"/>
  </si>
  <si>
    <t>自由民主党</t>
    <rPh sb="0" eb="2">
      <t>ジユウ</t>
    </rPh>
    <rPh sb="2" eb="5">
      <t>ミンシュトウ</t>
    </rPh>
    <phoneticPr fontId="3"/>
  </si>
  <si>
    <t>日本維新の会</t>
    <rPh sb="0" eb="2">
      <t>ニホン</t>
    </rPh>
    <rPh sb="2" eb="4">
      <t>イシン</t>
    </rPh>
    <rPh sb="5" eb="6">
      <t>カイ</t>
    </rPh>
    <phoneticPr fontId="3"/>
  </si>
  <si>
    <t>日本共産党</t>
    <rPh sb="0" eb="2">
      <t>ニホン</t>
    </rPh>
    <rPh sb="2" eb="5">
      <t>キョウサントウ</t>
    </rPh>
    <phoneticPr fontId="3"/>
  </si>
  <si>
    <t>無所属</t>
    <rPh sb="0" eb="3">
      <t>ムショゾク</t>
    </rPh>
    <phoneticPr fontId="3"/>
  </si>
  <si>
    <t>（単位：人）</t>
    <rPh sb="1" eb="3">
      <t>タンイ</t>
    </rPh>
    <rPh sb="4" eb="5">
      <t>ニン</t>
    </rPh>
    <phoneticPr fontId="3"/>
  </si>
  <si>
    <t>総数</t>
    <rPh sb="0" eb="2">
      <t>ソウスウ</t>
    </rPh>
    <phoneticPr fontId="3"/>
  </si>
  <si>
    <t>市長提案</t>
    <rPh sb="0" eb="2">
      <t>シチョウ</t>
    </rPh>
    <rPh sb="2" eb="4">
      <t>テイアン</t>
    </rPh>
    <phoneticPr fontId="3"/>
  </si>
  <si>
    <t>条例</t>
    <rPh sb="0" eb="2">
      <t>ジョウレイ</t>
    </rPh>
    <phoneticPr fontId="3"/>
  </si>
  <si>
    <t>予算</t>
    <rPh sb="0" eb="2">
      <t>ヨサン</t>
    </rPh>
    <phoneticPr fontId="3"/>
  </si>
  <si>
    <t>決算</t>
    <rPh sb="0" eb="2">
      <t>ケッサン</t>
    </rPh>
    <phoneticPr fontId="3"/>
  </si>
  <si>
    <t>事件議案</t>
    <rPh sb="0" eb="2">
      <t>ジケン</t>
    </rPh>
    <rPh sb="2" eb="4">
      <t>ギアン</t>
    </rPh>
    <phoneticPr fontId="3"/>
  </si>
  <si>
    <t>専決処分</t>
    <rPh sb="0" eb="2">
      <t>センケツ</t>
    </rPh>
    <rPh sb="2" eb="4">
      <t>ショブン</t>
    </rPh>
    <phoneticPr fontId="3"/>
  </si>
  <si>
    <t>議員提案</t>
    <rPh sb="0" eb="1">
      <t>ギ</t>
    </rPh>
    <rPh sb="1" eb="2">
      <t>イン</t>
    </rPh>
    <rPh sb="2" eb="4">
      <t>テイアン</t>
    </rPh>
    <phoneticPr fontId="3"/>
  </si>
  <si>
    <t>規則</t>
    <rPh sb="0" eb="2">
      <t>キソク</t>
    </rPh>
    <phoneticPr fontId="3"/>
  </si>
  <si>
    <t>意見書・決議・要望</t>
    <rPh sb="0" eb="3">
      <t>イケンショ</t>
    </rPh>
    <rPh sb="4" eb="6">
      <t>ケツギ</t>
    </rPh>
    <rPh sb="7" eb="9">
      <t>ヨウボウ</t>
    </rPh>
    <phoneticPr fontId="3"/>
  </si>
  <si>
    <t>議員派遣</t>
    <rPh sb="0" eb="1">
      <t>ギ</t>
    </rPh>
    <rPh sb="1" eb="2">
      <t>イン</t>
    </rPh>
    <rPh sb="2" eb="4">
      <t>ハケン</t>
    </rPh>
    <phoneticPr fontId="3"/>
  </si>
  <si>
    <t>その他</t>
    <rPh sb="2" eb="3">
      <t>タ</t>
    </rPh>
    <phoneticPr fontId="3"/>
  </si>
  <si>
    <t>請願</t>
    <rPh sb="0" eb="2">
      <t>セイガン</t>
    </rPh>
    <phoneticPr fontId="3"/>
  </si>
  <si>
    <t>ⅩⅢ－３　議案の提案状況</t>
    <rPh sb="5" eb="7">
      <t>ギアン</t>
    </rPh>
    <rPh sb="8" eb="10">
      <t>テイアン</t>
    </rPh>
    <rPh sb="10" eb="12">
      <t>ジョウキョウ</t>
    </rPh>
    <phoneticPr fontId="3"/>
  </si>
  <si>
    <t>-</t>
  </si>
  <si>
    <t>令和2</t>
    <rPh sb="0" eb="2">
      <t>レイワ</t>
    </rPh>
    <phoneticPr fontId="3"/>
  </si>
  <si>
    <t>立憲民主党</t>
    <rPh sb="0" eb="2">
      <t>リッケン</t>
    </rPh>
    <rPh sb="2" eb="5">
      <t>ミンシュトウ</t>
    </rPh>
    <phoneticPr fontId="3"/>
  </si>
  <si>
    <t>　　　　 　　　　         区　分
年　次</t>
    <rPh sb="18" eb="19">
      <t>ク</t>
    </rPh>
    <rPh sb="20" eb="21">
      <t>フン</t>
    </rPh>
    <rPh sb="23" eb="24">
      <t>ネン</t>
    </rPh>
    <rPh sb="25" eb="26">
      <t>ジ</t>
    </rPh>
    <phoneticPr fontId="3"/>
  </si>
  <si>
    <t>　　　　　　　　　　　　　年　次
区　分</t>
    <rPh sb="13" eb="14">
      <t>ネン</t>
    </rPh>
    <rPh sb="15" eb="16">
      <t>ジ</t>
    </rPh>
    <rPh sb="17" eb="18">
      <t>ク</t>
    </rPh>
    <rPh sb="19" eb="20">
      <t>フン</t>
    </rPh>
    <phoneticPr fontId="3"/>
  </si>
  <si>
    <t>令和3</t>
    <rPh sb="0" eb="2">
      <t>レイワ</t>
    </rPh>
    <phoneticPr fontId="3"/>
  </si>
  <si>
    <t>令和4</t>
    <rPh sb="0" eb="2">
      <t>レイワ</t>
    </rPh>
    <phoneticPr fontId="3"/>
  </si>
  <si>
    <t>-</t>
    <phoneticPr fontId="3"/>
  </si>
  <si>
    <t>令和5年</t>
    <rPh sb="0" eb="2">
      <t>レイワ</t>
    </rPh>
    <rPh sb="3" eb="4">
      <t>ネン</t>
    </rPh>
    <phoneticPr fontId="3"/>
  </si>
  <si>
    <t>令和5</t>
    <rPh sb="0" eb="2">
      <t>レイワ</t>
    </rPh>
    <phoneticPr fontId="3"/>
  </si>
  <si>
    <t>-</t>
    <phoneticPr fontId="3"/>
  </si>
  <si>
    <t>令和4年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</si>
  <si>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</si>
  <si>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令和2年</t>
    <rPh sb="0" eb="2">
      <t>レイワ</t>
    </rPh>
    <rPh sb="3" eb="4">
      <t>ネン</t>
    </rPh>
    <phoneticPr fontId="3"/>
  </si>
  <si>
    <t>議員数</t>
    <rPh sb="0" eb="3">
      <t>ギインスウ</t>
    </rPh>
    <phoneticPr fontId="3"/>
  </si>
  <si>
    <t>令和6年</t>
    <rPh sb="0" eb="2">
      <t>レイワ</t>
    </rPh>
    <rPh sb="3" eb="4">
      <t>ネン</t>
    </rPh>
    <phoneticPr fontId="3"/>
  </si>
  <si>
    <t>注）令和7年10月末現在</t>
    <rPh sb="0" eb="1">
      <t>チュウ</t>
    </rPh>
    <rPh sb="2" eb="3">
      <t>レイ</t>
    </rPh>
    <rPh sb="3" eb="4">
      <t>ワ</t>
    </rPh>
    <phoneticPr fontId="3"/>
  </si>
  <si>
    <t>令和6</t>
    <rPh sb="0" eb="2">
      <t>レイワ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</si>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</sst>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ggge&quot;年度&quot;"/>
    <numFmt numFmtId="178" formatCode="#,##0_ "/>
    <numFmt numFmtId="179" formatCode="ggge"/>
    <numFmt numFmtId="180" formatCode="0_);[Red]\(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double">
        <color auto="1"/>
      </top>
      <bottom/>
      <diagonal style="thin">
        <color auto="1"/>
      </diagonal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 diagonalDown="1">
      <left/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/>
      <top style="double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 diagonalDown="1">
      <left/>
      <right/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10" xfId="0" applyFont="1" applyBorder="1" applyAlignment="1">
      <alignment horizontal="center" vertical="center" wrapText="1"/>
    </xf>
    <xf numFmtId="176" fontId="4" fillId="0" borderId="0" xfId="0" applyNumberFormat="1" applyFont="1"/>
    <xf numFmtId="177" fontId="4" fillId="0" borderId="0" xfId="0" applyNumberFormat="1" applyFont="1"/>
    <xf numFmtId="0" fontId="1" fillId="0" borderId="9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179" fontId="4" fillId="0" borderId="0" xfId="0" applyNumberFormat="1" applyFont="1"/>
    <xf numFmtId="0" fontId="4" fillId="0" borderId="0" xfId="0" applyFont="1"/>
    <xf numFmtId="178" fontId="1" fillId="0" borderId="0" xfId="0" applyNumberFormat="1" applyFont="1" applyAlignment="1">
      <alignment horizontal="right" vertical="center" shrinkToFit="1"/>
    </xf>
    <xf numFmtId="178" fontId="1" fillId="0" borderId="1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79" fontId="1" fillId="0" borderId="0" xfId="0" applyNumberFormat="1" applyFont="1"/>
    <xf numFmtId="14" fontId="4" fillId="0" borderId="0" xfId="0" applyNumberFormat="1" applyFont="1"/>
    <xf numFmtId="0" fontId="1" fillId="0" borderId="0" xfId="0" applyFont="1" applyAlignment="1">
      <alignment horizontal="distributed" vertical="center" wrapText="1"/>
    </xf>
    <xf numFmtId="178" fontId="1" fillId="0" borderId="1" xfId="0" applyNumberFormat="1" applyFont="1" applyBorder="1" applyAlignment="1">
      <alignment horizontal="center" vertical="center"/>
    </xf>
    <xf numFmtId="178" fontId="1" fillId="0" borderId="14" xfId="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8" fontId="1" fillId="0" borderId="18" xfId="0" applyNumberFormat="1" applyFont="1" applyBorder="1" applyAlignment="1">
      <alignment horizontal="center" vertical="center"/>
    </xf>
    <xf numFmtId="178" fontId="1" fillId="0" borderId="19" xfId="0" applyNumberFormat="1" applyFont="1" applyBorder="1" applyAlignment="1">
      <alignment horizontal="center" vertical="center"/>
    </xf>
    <xf numFmtId="180" fontId="1" fillId="0" borderId="14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 wrapText="1"/>
    </xf>
    <xf numFmtId="0" fontId="1" fillId="0" borderId="14" xfId="0" applyFont="1" applyBorder="1" applyAlignment="1">
      <alignment horizontal="distributed" vertical="center" wrapText="1"/>
    </xf>
    <xf numFmtId="0" fontId="1" fillId="0" borderId="5" xfId="0" applyFont="1" applyBorder="1" applyAlignment="1">
      <alignment horizontal="distributed" vertical="center" wrapText="1"/>
    </xf>
    <xf numFmtId="0" fontId="1" fillId="0" borderId="0" xfId="0" applyFont="1" applyAlignment="1">
      <alignment horizontal="distributed" vertical="center" wrapText="1"/>
    </xf>
    <xf numFmtId="0" fontId="1" fillId="0" borderId="1" xfId="0" applyFont="1" applyBorder="1" applyAlignment="1">
      <alignment horizontal="distributed" vertical="center" wrapText="1"/>
    </xf>
    <xf numFmtId="0" fontId="1" fillId="0" borderId="7" xfId="0" applyFont="1" applyBorder="1" applyAlignment="1">
      <alignment horizontal="distributed" vertical="center" wrapText="1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177" fontId="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view="pageLayout" zoomScale="80" zoomScaleNormal="100" zoomScaleSheetLayoutView="100" zoomScalePageLayoutView="80" workbookViewId="0">
      <selection activeCell="H30" sqref="H30"/>
    </sheetView>
  </sheetViews>
  <sheetFormatPr defaultColWidth="9" defaultRowHeight="13.5" x14ac:dyDescent="0.15"/>
  <cols>
    <col min="1" max="2" width="2.75" style="1" customWidth="1"/>
    <col min="3" max="3" width="7.5" style="1" customWidth="1"/>
    <col min="4" max="4" width="11.25" style="1" customWidth="1"/>
    <col min="5" max="10" width="10.625" style="1" customWidth="1"/>
    <col min="11" max="12" width="10.875" style="1" customWidth="1"/>
    <col min="13" max="13" width="8.875" style="1" customWidth="1"/>
    <col min="14" max="16384" width="9" style="1"/>
  </cols>
  <sheetData>
    <row r="1" spans="1:10" ht="14.25" x14ac:dyDescent="0.15">
      <c r="A1" s="3" t="s">
        <v>0</v>
      </c>
      <c r="B1" s="3"/>
      <c r="C1" s="3"/>
      <c r="D1" s="3"/>
      <c r="E1" s="3"/>
    </row>
    <row r="2" spans="1:10" ht="14.25" thickBot="1" x14ac:dyDescent="0.2"/>
    <row r="3" spans="1:10" ht="18.75" customHeight="1" thickTop="1" x14ac:dyDescent="0.15">
      <c r="A3" s="44" t="s">
        <v>34</v>
      </c>
      <c r="B3" s="44"/>
      <c r="C3" s="44"/>
      <c r="D3" s="44"/>
      <c r="E3" s="45"/>
      <c r="F3" s="53" t="s">
        <v>1</v>
      </c>
      <c r="G3" s="53" t="s">
        <v>2</v>
      </c>
      <c r="H3" s="41" t="s">
        <v>3</v>
      </c>
      <c r="I3" s="43"/>
      <c r="J3" s="41" t="s">
        <v>6</v>
      </c>
    </row>
    <row r="4" spans="1:10" ht="30" customHeight="1" x14ac:dyDescent="0.15">
      <c r="A4" s="46"/>
      <c r="B4" s="46"/>
      <c r="C4" s="46"/>
      <c r="D4" s="46"/>
      <c r="E4" s="47"/>
      <c r="F4" s="54"/>
      <c r="G4" s="54"/>
      <c r="H4" s="4" t="s">
        <v>4</v>
      </c>
      <c r="I4" s="4" t="s">
        <v>5</v>
      </c>
      <c r="J4" s="42"/>
    </row>
    <row r="5" spans="1:10" ht="21.2" customHeight="1" x14ac:dyDescent="0.15">
      <c r="A5" s="52" t="s">
        <v>44</v>
      </c>
      <c r="B5" s="52"/>
      <c r="C5" s="52"/>
      <c r="D5" s="52"/>
      <c r="E5" s="52"/>
      <c r="F5" s="22">
        <v>24</v>
      </c>
      <c r="G5" s="20">
        <v>24</v>
      </c>
      <c r="H5" s="20">
        <v>4</v>
      </c>
      <c r="I5" s="20">
        <v>1</v>
      </c>
      <c r="J5" s="20">
        <v>18</v>
      </c>
    </row>
    <row r="6" spans="1:10" ht="21.2" customHeight="1" x14ac:dyDescent="0.15">
      <c r="A6" s="52" t="s">
        <v>43</v>
      </c>
      <c r="B6" s="52"/>
      <c r="C6" s="52"/>
      <c r="D6" s="52"/>
      <c r="E6" s="52"/>
      <c r="F6" s="23">
        <v>22</v>
      </c>
      <c r="G6" s="21">
        <v>22</v>
      </c>
      <c r="H6" s="21">
        <v>4</v>
      </c>
      <c r="I6" s="21">
        <v>1</v>
      </c>
      <c r="J6" s="21">
        <v>18</v>
      </c>
    </row>
    <row r="7" spans="1:10" ht="21.2" customHeight="1" x14ac:dyDescent="0.15">
      <c r="A7" s="52" t="s">
        <v>42</v>
      </c>
      <c r="B7" s="52"/>
      <c r="C7" s="52"/>
      <c r="D7" s="52"/>
      <c r="E7" s="52"/>
      <c r="F7" s="23">
        <v>22</v>
      </c>
      <c r="G7" s="21">
        <v>20</v>
      </c>
      <c r="H7" s="21">
        <v>4</v>
      </c>
      <c r="I7" s="21">
        <v>2</v>
      </c>
      <c r="J7" s="21">
        <v>20</v>
      </c>
    </row>
    <row r="8" spans="1:10" ht="21.2" customHeight="1" x14ac:dyDescent="0.15">
      <c r="A8" s="52" t="s">
        <v>39</v>
      </c>
      <c r="B8" s="52"/>
      <c r="C8" s="52"/>
      <c r="D8" s="52"/>
      <c r="E8" s="52"/>
      <c r="F8" s="23">
        <v>22</v>
      </c>
      <c r="G8" s="21">
        <v>22</v>
      </c>
      <c r="H8" s="21">
        <v>4</v>
      </c>
      <c r="I8" s="21">
        <v>1</v>
      </c>
      <c r="J8" s="21">
        <v>18</v>
      </c>
    </row>
    <row r="9" spans="1:10" ht="21.2" customHeight="1" thickBot="1" x14ac:dyDescent="0.2">
      <c r="A9" s="48" t="s">
        <v>46</v>
      </c>
      <c r="B9" s="48"/>
      <c r="C9" s="48"/>
      <c r="D9" s="48"/>
      <c r="E9" s="49"/>
      <c r="F9" s="19">
        <v>22</v>
      </c>
      <c r="G9" s="19">
        <v>22</v>
      </c>
      <c r="H9" s="19">
        <v>4</v>
      </c>
      <c r="I9" s="19">
        <v>0</v>
      </c>
      <c r="J9" s="19">
        <v>17</v>
      </c>
    </row>
    <row r="10" spans="1:10" x14ac:dyDescent="0.15">
      <c r="A10" s="1" t="s">
        <v>7</v>
      </c>
      <c r="J10" s="2" t="s">
        <v>8</v>
      </c>
    </row>
    <row r="11" spans="1:10" ht="28.15" customHeight="1" x14ac:dyDescent="0.15">
      <c r="A11" s="5">
        <f ca="1">TODAY()-365</f>
        <v>45725</v>
      </c>
      <c r="B11" s="5"/>
      <c r="C11" s="5"/>
      <c r="D11" s="5"/>
      <c r="E11" s="5"/>
      <c r="F11" s="6">
        <f ca="1">EDATE(A11, -3)</f>
        <v>45635</v>
      </c>
      <c r="G11" s="10" t="str">
        <f ca="1">TEXT(F11,"ggge年度")</f>
        <v>令和6年度</v>
      </c>
    </row>
    <row r="12" spans="1:10" ht="14.25" x14ac:dyDescent="0.15">
      <c r="A12" s="3" t="s">
        <v>9</v>
      </c>
      <c r="B12" s="3"/>
      <c r="C12" s="3"/>
      <c r="D12" s="3"/>
      <c r="E12" s="3"/>
    </row>
    <row r="13" spans="1:10" ht="14.25" thickBot="1" x14ac:dyDescent="0.2">
      <c r="J13" s="2" t="s">
        <v>16</v>
      </c>
    </row>
    <row r="14" spans="1:10" ht="26.25" customHeight="1" thickTop="1" x14ac:dyDescent="0.15">
      <c r="A14" s="38" t="s">
        <v>10</v>
      </c>
      <c r="B14" s="38"/>
      <c r="C14" s="38"/>
      <c r="D14" s="39"/>
      <c r="E14" s="27" t="s">
        <v>11</v>
      </c>
      <c r="F14" s="7" t="s">
        <v>12</v>
      </c>
      <c r="G14" s="7" t="s">
        <v>13</v>
      </c>
      <c r="H14" s="7" t="s">
        <v>14</v>
      </c>
      <c r="I14" s="7" t="s">
        <v>33</v>
      </c>
      <c r="J14" s="8" t="s">
        <v>15</v>
      </c>
    </row>
    <row r="15" spans="1:10" ht="21.2" customHeight="1" x14ac:dyDescent="0.15">
      <c r="A15" s="37" t="s">
        <v>44</v>
      </c>
      <c r="B15" s="37"/>
      <c r="C15" s="37"/>
      <c r="D15" s="28" t="s">
        <v>45</v>
      </c>
      <c r="E15" s="24">
        <v>2</v>
      </c>
      <c r="F15" s="20">
        <v>2</v>
      </c>
      <c r="G15" s="20">
        <v>1</v>
      </c>
      <c r="H15" s="20">
        <v>6</v>
      </c>
      <c r="I15" s="20">
        <v>1</v>
      </c>
      <c r="J15" s="20">
        <v>10</v>
      </c>
    </row>
    <row r="16" spans="1:10" ht="21.2" customHeight="1" x14ac:dyDescent="0.15">
      <c r="A16" s="37" t="s">
        <v>43</v>
      </c>
      <c r="B16" s="37"/>
      <c r="C16" s="37"/>
      <c r="D16" s="29" t="s">
        <v>45</v>
      </c>
      <c r="E16" s="26">
        <v>2</v>
      </c>
      <c r="F16" s="21">
        <v>2</v>
      </c>
      <c r="G16" s="21">
        <v>1</v>
      </c>
      <c r="H16" s="21">
        <v>6</v>
      </c>
      <c r="I16" s="21">
        <v>1</v>
      </c>
      <c r="J16" s="21">
        <v>10</v>
      </c>
    </row>
    <row r="17" spans="1:10" ht="21.2" customHeight="1" x14ac:dyDescent="0.15">
      <c r="A17" s="37" t="s">
        <v>42</v>
      </c>
      <c r="B17" s="37"/>
      <c r="C17" s="37"/>
      <c r="D17" s="29" t="s">
        <v>45</v>
      </c>
      <c r="E17" s="26">
        <v>2</v>
      </c>
      <c r="F17" s="21">
        <v>2</v>
      </c>
      <c r="G17" s="21">
        <v>1</v>
      </c>
      <c r="H17" s="21">
        <v>5</v>
      </c>
      <c r="I17" s="21">
        <v>1</v>
      </c>
      <c r="J17" s="21">
        <v>11</v>
      </c>
    </row>
    <row r="18" spans="1:10" ht="21.2" customHeight="1" x14ac:dyDescent="0.15">
      <c r="A18" s="37" t="s">
        <v>39</v>
      </c>
      <c r="B18" s="37"/>
      <c r="C18" s="37"/>
      <c r="D18" s="29" t="s">
        <v>45</v>
      </c>
      <c r="E18" s="26">
        <v>2</v>
      </c>
      <c r="F18" s="21">
        <v>2</v>
      </c>
      <c r="G18" s="21">
        <v>1</v>
      </c>
      <c r="H18" s="21">
        <v>5</v>
      </c>
      <c r="I18" s="21">
        <v>1</v>
      </c>
      <c r="J18" s="21">
        <v>11</v>
      </c>
    </row>
    <row r="19" spans="1:10" ht="21.2" customHeight="1" thickBot="1" x14ac:dyDescent="0.2">
      <c r="A19" s="40" t="s">
        <v>46</v>
      </c>
      <c r="B19" s="40"/>
      <c r="C19" s="40"/>
      <c r="D19" s="30" t="s">
        <v>45</v>
      </c>
      <c r="E19" s="25">
        <v>2</v>
      </c>
      <c r="F19" s="19">
        <v>2</v>
      </c>
      <c r="G19" s="19">
        <v>1</v>
      </c>
      <c r="H19" s="19">
        <v>5</v>
      </c>
      <c r="I19" s="19">
        <v>1</v>
      </c>
      <c r="J19" s="19">
        <v>11</v>
      </c>
    </row>
    <row r="20" spans="1:10" x14ac:dyDescent="0.15">
      <c r="A20" s="16" t="s">
        <v>47</v>
      </c>
      <c r="B20" s="16"/>
      <c r="C20" s="16"/>
      <c r="D20" s="16"/>
      <c r="E20" s="16"/>
      <c r="F20" s="17">
        <f ca="1">TODAY()-365</f>
        <v>45725</v>
      </c>
      <c r="G20" s="9">
        <f ca="1">EDATE(F20, -3)</f>
        <v>45635</v>
      </c>
      <c r="H20" s="10" t="str">
        <f ca="1">TEXT(G20,"ggge")</f>
        <v>令和6</v>
      </c>
      <c r="J20" s="2" t="s">
        <v>8</v>
      </c>
    </row>
    <row r="21" spans="1:10" ht="28.15" customHeight="1" x14ac:dyDescent="0.15"/>
    <row r="22" spans="1:10" ht="14.25" x14ac:dyDescent="0.15">
      <c r="A22" s="3" t="s">
        <v>30</v>
      </c>
      <c r="B22" s="3"/>
      <c r="C22" s="3"/>
      <c r="D22" s="3"/>
      <c r="E22" s="3"/>
    </row>
    <row r="23" spans="1:10" ht="14.25" thickBot="1" x14ac:dyDescent="0.2">
      <c r="J23" s="2" t="s">
        <v>16</v>
      </c>
    </row>
    <row r="24" spans="1:10" ht="42.6" customHeight="1" thickTop="1" x14ac:dyDescent="0.15">
      <c r="A24" s="50" t="s">
        <v>35</v>
      </c>
      <c r="B24" s="50"/>
      <c r="C24" s="50"/>
      <c r="D24" s="50"/>
      <c r="E24" s="51"/>
      <c r="F24" s="7" t="s">
        <v>32</v>
      </c>
      <c r="G24" s="7" t="s">
        <v>36</v>
      </c>
      <c r="H24" s="8" t="s">
        <v>37</v>
      </c>
      <c r="I24" s="8" t="s">
        <v>40</v>
      </c>
      <c r="J24" s="8" t="s">
        <v>48</v>
      </c>
    </row>
    <row r="25" spans="1:10" ht="21.2" customHeight="1" x14ac:dyDescent="0.15">
      <c r="A25" s="32" t="s">
        <v>17</v>
      </c>
      <c r="B25" s="32"/>
      <c r="C25" s="32"/>
      <c r="D25" s="32"/>
      <c r="E25" s="33"/>
      <c r="F25" s="11">
        <v>152</v>
      </c>
      <c r="G25" s="11">
        <v>120</v>
      </c>
      <c r="H25" s="11">
        <v>147</v>
      </c>
      <c r="I25" s="11">
        <v>148</v>
      </c>
      <c r="J25" s="11">
        <v>120</v>
      </c>
    </row>
    <row r="26" spans="1:10" ht="21.2" customHeight="1" x14ac:dyDescent="0.15">
      <c r="A26" s="13"/>
      <c r="B26" s="34" t="s">
        <v>18</v>
      </c>
      <c r="C26" s="34"/>
      <c r="D26" s="34"/>
      <c r="E26" s="31"/>
      <c r="F26" s="11">
        <v>131</v>
      </c>
      <c r="G26" s="11">
        <v>101</v>
      </c>
      <c r="H26" s="11">
        <v>130</v>
      </c>
      <c r="I26" s="11">
        <v>120</v>
      </c>
      <c r="J26" s="11">
        <v>106</v>
      </c>
    </row>
    <row r="27" spans="1:10" ht="21.2" customHeight="1" x14ac:dyDescent="0.15">
      <c r="A27" s="14"/>
      <c r="B27" s="18"/>
      <c r="C27" s="34" t="s">
        <v>19</v>
      </c>
      <c r="D27" s="34"/>
      <c r="E27" s="31"/>
      <c r="F27" s="11">
        <v>27</v>
      </c>
      <c r="G27" s="11">
        <v>18</v>
      </c>
      <c r="H27" s="11">
        <v>35</v>
      </c>
      <c r="I27" s="11">
        <v>27</v>
      </c>
      <c r="J27" s="11">
        <v>34</v>
      </c>
    </row>
    <row r="28" spans="1:10" ht="21.2" customHeight="1" x14ac:dyDescent="0.15">
      <c r="A28" s="14"/>
      <c r="B28" s="18"/>
      <c r="C28" s="31" t="s">
        <v>20</v>
      </c>
      <c r="D28" s="31"/>
      <c r="E28" s="31"/>
      <c r="F28" s="11">
        <v>43</v>
      </c>
      <c r="G28" s="11">
        <v>41</v>
      </c>
      <c r="H28" s="11">
        <v>46</v>
      </c>
      <c r="I28" s="11">
        <v>44</v>
      </c>
      <c r="J28" s="11">
        <v>40</v>
      </c>
    </row>
    <row r="29" spans="1:10" ht="21.2" customHeight="1" x14ac:dyDescent="0.15">
      <c r="A29" s="14"/>
      <c r="B29" s="18"/>
      <c r="C29" s="31" t="s">
        <v>21</v>
      </c>
      <c r="D29" s="31"/>
      <c r="E29" s="31"/>
      <c r="F29" s="11">
        <v>16</v>
      </c>
      <c r="G29" s="11">
        <v>16</v>
      </c>
      <c r="H29" s="11">
        <v>16</v>
      </c>
      <c r="I29" s="11">
        <v>16</v>
      </c>
      <c r="J29" s="11">
        <v>16</v>
      </c>
    </row>
    <row r="30" spans="1:10" ht="21.2" customHeight="1" x14ac:dyDescent="0.15">
      <c r="A30" s="14"/>
      <c r="B30" s="18"/>
      <c r="C30" s="31" t="s">
        <v>22</v>
      </c>
      <c r="D30" s="31"/>
      <c r="E30" s="31"/>
      <c r="F30" s="11">
        <v>34</v>
      </c>
      <c r="G30" s="11">
        <v>18</v>
      </c>
      <c r="H30" s="11">
        <v>27</v>
      </c>
      <c r="I30" s="11">
        <v>29</v>
      </c>
      <c r="J30" s="11">
        <v>12</v>
      </c>
    </row>
    <row r="31" spans="1:10" ht="21.2" customHeight="1" x14ac:dyDescent="0.15">
      <c r="A31" s="14"/>
      <c r="B31" s="18"/>
      <c r="C31" s="31" t="s">
        <v>23</v>
      </c>
      <c r="D31" s="31"/>
      <c r="E31" s="31"/>
      <c r="F31" s="11">
        <v>11</v>
      </c>
      <c r="G31" s="11">
        <v>8</v>
      </c>
      <c r="H31" s="11">
        <v>6</v>
      </c>
      <c r="I31" s="11">
        <v>4</v>
      </c>
      <c r="J31" s="11">
        <v>4</v>
      </c>
    </row>
    <row r="32" spans="1:10" ht="21.2" customHeight="1" x14ac:dyDescent="0.15">
      <c r="A32" s="13"/>
      <c r="B32" s="34" t="s">
        <v>24</v>
      </c>
      <c r="C32" s="34"/>
      <c r="D32" s="34"/>
      <c r="E32" s="31"/>
      <c r="F32" s="11">
        <v>12</v>
      </c>
      <c r="G32" s="11">
        <v>16</v>
      </c>
      <c r="H32" s="11">
        <v>15</v>
      </c>
      <c r="I32" s="11">
        <v>25</v>
      </c>
      <c r="J32" s="11">
        <v>11</v>
      </c>
    </row>
    <row r="33" spans="1:10" ht="21.2" customHeight="1" x14ac:dyDescent="0.15">
      <c r="A33" s="14"/>
      <c r="B33" s="18"/>
      <c r="C33" s="31" t="s">
        <v>19</v>
      </c>
      <c r="D33" s="31"/>
      <c r="E33" s="31"/>
      <c r="F33" s="11" t="s">
        <v>31</v>
      </c>
      <c r="G33" s="11">
        <v>2</v>
      </c>
      <c r="H33" s="11" t="s">
        <v>31</v>
      </c>
      <c r="I33" s="11">
        <v>3</v>
      </c>
      <c r="J33" s="11" t="s">
        <v>49</v>
      </c>
    </row>
    <row r="34" spans="1:10" ht="21.2" customHeight="1" x14ac:dyDescent="0.15">
      <c r="A34" s="14"/>
      <c r="B34" s="18"/>
      <c r="C34" s="31" t="s">
        <v>25</v>
      </c>
      <c r="D34" s="31"/>
      <c r="E34" s="31"/>
      <c r="F34" s="11" t="s">
        <v>31</v>
      </c>
      <c r="G34" s="11">
        <v>2</v>
      </c>
      <c r="H34" s="11" t="s">
        <v>31</v>
      </c>
      <c r="I34" s="11" t="s">
        <v>41</v>
      </c>
      <c r="J34" s="11" t="s">
        <v>49</v>
      </c>
    </row>
    <row r="35" spans="1:10" ht="21.2" customHeight="1" x14ac:dyDescent="0.15">
      <c r="A35" s="14"/>
      <c r="B35" s="18"/>
      <c r="C35" s="31" t="s">
        <v>26</v>
      </c>
      <c r="D35" s="31"/>
      <c r="E35" s="31"/>
      <c r="F35" s="11">
        <v>12</v>
      </c>
      <c r="G35" s="11">
        <v>10</v>
      </c>
      <c r="H35" s="11">
        <v>15</v>
      </c>
      <c r="I35" s="11">
        <v>22</v>
      </c>
      <c r="J35" s="11" t="s">
        <v>49</v>
      </c>
    </row>
    <row r="36" spans="1:10" ht="21.2" customHeight="1" x14ac:dyDescent="0.15">
      <c r="A36" s="14"/>
      <c r="B36" s="18"/>
      <c r="C36" s="31" t="s">
        <v>27</v>
      </c>
      <c r="D36" s="31"/>
      <c r="E36" s="31"/>
      <c r="F36" s="11" t="s">
        <v>31</v>
      </c>
      <c r="G36" s="11" t="s">
        <v>31</v>
      </c>
      <c r="H36" s="11" t="s">
        <v>38</v>
      </c>
      <c r="I36" s="11" t="s">
        <v>41</v>
      </c>
      <c r="J36" s="11" t="s">
        <v>49</v>
      </c>
    </row>
    <row r="37" spans="1:10" ht="21.2" customHeight="1" x14ac:dyDescent="0.15">
      <c r="A37" s="14"/>
      <c r="B37" s="18"/>
      <c r="C37" s="31" t="s">
        <v>28</v>
      </c>
      <c r="D37" s="31"/>
      <c r="E37" s="31"/>
      <c r="F37" s="11" t="s">
        <v>31</v>
      </c>
      <c r="G37" s="11">
        <v>2</v>
      </c>
      <c r="H37" s="11" t="s">
        <v>38</v>
      </c>
      <c r="I37" s="11" t="s">
        <v>41</v>
      </c>
      <c r="J37" s="11" t="s">
        <v>49</v>
      </c>
    </row>
    <row r="38" spans="1:10" ht="21.2" customHeight="1" thickBot="1" x14ac:dyDescent="0.2">
      <c r="A38" s="15"/>
      <c r="B38" s="35" t="s">
        <v>29</v>
      </c>
      <c r="C38" s="35"/>
      <c r="D38" s="35"/>
      <c r="E38" s="36"/>
      <c r="F38" s="12">
        <v>9</v>
      </c>
      <c r="G38" s="12">
        <v>3</v>
      </c>
      <c r="H38" s="12">
        <v>2</v>
      </c>
      <c r="I38" s="12">
        <v>3</v>
      </c>
      <c r="J38" s="12">
        <v>3</v>
      </c>
    </row>
    <row r="39" spans="1:10" x14ac:dyDescent="0.15">
      <c r="J39" s="2" t="s">
        <v>8</v>
      </c>
    </row>
  </sheetData>
  <mergeCells count="31">
    <mergeCell ref="A14:D14"/>
    <mergeCell ref="A19:C19"/>
    <mergeCell ref="C28:E28"/>
    <mergeCell ref="J3:J4"/>
    <mergeCell ref="H3:I3"/>
    <mergeCell ref="A3:E4"/>
    <mergeCell ref="A9:E9"/>
    <mergeCell ref="A24:E24"/>
    <mergeCell ref="A5:E5"/>
    <mergeCell ref="A6:E6"/>
    <mergeCell ref="A7:E7"/>
    <mergeCell ref="F3:F4"/>
    <mergeCell ref="G3:G4"/>
    <mergeCell ref="A8:E8"/>
    <mergeCell ref="A15:C15"/>
    <mergeCell ref="A16:C16"/>
    <mergeCell ref="A17:C17"/>
    <mergeCell ref="C29:E29"/>
    <mergeCell ref="C30:E30"/>
    <mergeCell ref="A18:C18"/>
    <mergeCell ref="C36:E36"/>
    <mergeCell ref="C37:E37"/>
    <mergeCell ref="A25:E25"/>
    <mergeCell ref="B26:E26"/>
    <mergeCell ref="C27:E27"/>
    <mergeCell ref="B38:E38"/>
    <mergeCell ref="C31:E31"/>
    <mergeCell ref="B32:E32"/>
    <mergeCell ref="C33:E33"/>
    <mergeCell ref="C34:E34"/>
    <mergeCell ref="C35:E35"/>
  </mergeCells>
  <phoneticPr fontId="3"/>
  <pageMargins left="0.7" right="0.7" top="0.75" bottom="0.75" header="0.3" footer="0.3"/>
  <pageSetup paperSize="9" orientation="portrait" r:id="rId1"/>
  <headerFooter>
    <oddFooter>&amp;C&amp;"ＭＳ 明朝,標準"&amp;12- 96 -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13-1,2,3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2026-03-09T02:18:42Z</dcterms:modified>
</cp:coreProperties>
</file>